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<sst xmlns="http://schemas.openxmlformats.org/spreadsheetml/2006/main" count="5478" uniqueCount="1609">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</sst>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176" formatCode="0.0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2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5" fillId="0" borderId="181" applyNumberFormat="0" applyFill="0" applyAlignment="0" applyProtection="0">
      <alignment vertical="center"/>
    </xf>
    <xf numFmtId="0" fontId="24" fillId="0" borderId="181" applyNumberFormat="0" applyFill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8" fillId="0" borderId="182" applyNumberFormat="0" applyFill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40" fillId="39" borderId="187" applyNumberFormat="0" applyAlignment="0" applyProtection="0">
      <alignment vertical="center"/>
    </xf>
    <xf numFmtId="0" fontId="39" fillId="39" borderId="184" applyNumberFormat="0" applyAlignment="0" applyProtection="0">
      <alignment vertical="center"/>
    </xf>
    <xf numFmtId="0" fontId="37" fillId="35" borderId="185" applyNumberFormat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31" fillId="0" borderId="183" applyNumberFormat="0" applyFill="0" applyAlignment="0" applyProtection="0">
      <alignment vertical="center"/>
    </xf>
    <xf numFmtId="0" fontId="41" fillId="0" borderId="188" applyNumberFormat="0" applyFill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30" fillId="47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30" fillId="46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0" fillId="49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30" fillId="45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29" fillId="25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3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/>
      <c r="P4" s="721"/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/>
      <c r="AY4" s="1015"/>
      <c r="AZ4" s="1015"/>
      <c r="BA4" s="975"/>
      <c r="BB4" s="1014"/>
      <c r="BC4" s="1015"/>
      <c r="BD4" s="1015"/>
      <c r="BE4" s="1015"/>
      <c r="BF4" s="1015"/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0</v>
      </c>
      <c r="BL4" s="816">
        <f t="shared" ref="BL4:BL27" si="4">IF($A$1="补货",P4+V4+AB4,P4)</f>
        <v>0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0</v>
      </c>
      <c r="BX4" s="831">
        <f t="shared" si="5"/>
        <v>0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 t="str">
        <f t="shared" si="6"/>
        <v>-</v>
      </c>
      <c r="CC4" s="1042" t="str">
        <f t="shared" si="6"/>
        <v>-</v>
      </c>
      <c r="CD4" s="1042" t="str">
        <f t="shared" si="6"/>
        <v>-</v>
      </c>
      <c r="CE4" s="1058" t="str">
        <f t="shared" si="6"/>
        <v>-</v>
      </c>
    </row>
    <row r="5" ht="30" customHeight="1" spans="2:83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/>
      <c r="N5" s="953"/>
      <c r="O5" s="953"/>
      <c r="P5" s="953"/>
      <c r="Q5" s="976"/>
      <c r="R5" s="977"/>
      <c r="S5" s="978"/>
      <c r="T5" s="979"/>
      <c r="U5" s="978"/>
      <c r="V5" s="978"/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0</v>
      </c>
      <c r="BJ5" s="1030">
        <f t="shared" si="2"/>
        <v>0</v>
      </c>
      <c r="BK5" s="1029">
        <f t="shared" si="3"/>
        <v>0</v>
      </c>
      <c r="BL5" s="1029">
        <f t="shared" si="4"/>
        <v>0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0</v>
      </c>
      <c r="BV5" s="1044">
        <f t="shared" si="5"/>
        <v>0</v>
      </c>
      <c r="BW5" s="1043">
        <f t="shared" si="5"/>
        <v>0</v>
      </c>
      <c r="BX5" s="1043">
        <f t="shared" si="5"/>
        <v>0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</row>
    <row r="6" ht="30" customHeight="1" spans="2:83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/>
      <c r="O6" s="956"/>
      <c r="P6" s="956"/>
      <c r="Q6" s="981"/>
      <c r="R6" s="982"/>
      <c r="S6" s="983"/>
      <c r="T6" s="983"/>
      <c r="U6" s="983"/>
      <c r="V6" s="983"/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/>
      <c r="AX6" s="795"/>
      <c r="AY6" s="795"/>
      <c r="AZ6" s="795"/>
      <c r="BA6" s="984"/>
      <c r="BB6" s="549"/>
      <c r="BC6" s="795"/>
      <c r="BD6" s="795"/>
      <c r="BE6" s="795"/>
      <c r="BF6" s="795"/>
      <c r="BG6" s="984"/>
      <c r="BH6" s="568">
        <f t="shared" si="0"/>
        <v>0</v>
      </c>
      <c r="BI6" s="1031">
        <f t="shared" si="1"/>
        <v>0</v>
      </c>
      <c r="BJ6" s="1031">
        <f t="shared" si="2"/>
        <v>0</v>
      </c>
      <c r="BK6" s="1031">
        <f t="shared" si="3"/>
        <v>0</v>
      </c>
      <c r="BL6" s="1031">
        <f t="shared" si="4"/>
        <v>0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0</v>
      </c>
      <c r="BW6" s="1047">
        <f t="shared" si="5"/>
        <v>0</v>
      </c>
      <c r="BX6" s="1047">
        <f t="shared" si="5"/>
        <v>0</v>
      </c>
      <c r="BY6" s="984"/>
      <c r="BZ6" s="853" t="str">
        <f t="shared" si="8"/>
        <v>-</v>
      </c>
      <c r="CA6" s="854" t="str">
        <f t="shared" si="6"/>
        <v>-</v>
      </c>
      <c r="CB6" s="854" t="str">
        <f t="shared" si="6"/>
        <v>-</v>
      </c>
      <c r="CC6" s="854" t="str">
        <f t="shared" si="6"/>
        <v>-</v>
      </c>
      <c r="CD6" s="854" t="str">
        <f t="shared" si="6"/>
        <v>-</v>
      </c>
      <c r="CE6" s="1060" t="str">
        <f t="shared" si="6"/>
        <v>-</v>
      </c>
    </row>
    <row r="7" ht="30" customHeight="1" spans="2:83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/>
      <c r="M7" s="721"/>
      <c r="N7" s="721"/>
      <c r="O7" s="721"/>
      <c r="P7" s="721"/>
      <c r="Q7" s="972"/>
      <c r="R7" s="973"/>
      <c r="S7" s="974"/>
      <c r="T7" s="974"/>
      <c r="U7" s="974"/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0</v>
      </c>
      <c r="BI7" s="816">
        <f t="shared" si="1"/>
        <v>0</v>
      </c>
      <c r="BJ7" s="816">
        <f t="shared" si="2"/>
        <v>0</v>
      </c>
      <c r="BK7" s="816">
        <f t="shared" si="3"/>
        <v>0</v>
      </c>
      <c r="BL7" s="816">
        <f t="shared" si="4"/>
        <v>0</v>
      </c>
      <c r="BM7" s="975"/>
      <c r="BN7" s="998"/>
      <c r="BO7" s="999"/>
      <c r="BP7" s="999"/>
      <c r="BQ7" s="999"/>
      <c r="BR7" s="999"/>
      <c r="BS7" s="975"/>
      <c r="BT7" s="815">
        <f t="shared" si="7"/>
        <v>0</v>
      </c>
      <c r="BU7" s="831">
        <f t="shared" si="5"/>
        <v>0</v>
      </c>
      <c r="BV7" s="831">
        <f t="shared" si="5"/>
        <v>0</v>
      </c>
      <c r="BW7" s="831">
        <f t="shared" si="5"/>
        <v>0</v>
      </c>
      <c r="BX7" s="831">
        <f t="shared" si="5"/>
        <v>0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</row>
    <row r="8" ht="30" customHeight="1" spans="2:83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/>
      <c r="M8" s="953"/>
      <c r="N8" s="953"/>
      <c r="O8" s="953"/>
      <c r="P8" s="953"/>
      <c r="Q8" s="976"/>
      <c r="R8" s="985"/>
      <c r="S8" s="978"/>
      <c r="T8" s="978"/>
      <c r="U8" s="978"/>
      <c r="V8" s="978"/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/>
      <c r="AQ8" s="790"/>
      <c r="AR8" s="790"/>
      <c r="AS8" s="790"/>
      <c r="AT8" s="790"/>
      <c r="AU8" s="980"/>
      <c r="AV8" s="538"/>
      <c r="AW8" s="790"/>
      <c r="AX8" s="790"/>
      <c r="AY8" s="790"/>
      <c r="AZ8" s="790"/>
      <c r="BA8" s="980"/>
      <c r="BB8" s="538"/>
      <c r="BC8" s="790"/>
      <c r="BD8" s="790"/>
      <c r="BE8" s="790"/>
      <c r="BF8" s="790"/>
      <c r="BG8" s="980"/>
      <c r="BH8" s="556">
        <f t="shared" si="0"/>
        <v>0</v>
      </c>
      <c r="BI8" s="1029">
        <f t="shared" si="1"/>
        <v>0</v>
      </c>
      <c r="BJ8" s="1029">
        <f t="shared" si="2"/>
        <v>0</v>
      </c>
      <c r="BK8" s="1029">
        <f t="shared" si="3"/>
        <v>0</v>
      </c>
      <c r="BL8" s="1029">
        <f t="shared" si="4"/>
        <v>0</v>
      </c>
      <c r="BM8" s="980"/>
      <c r="BN8" s="537"/>
      <c r="BO8" s="510"/>
      <c r="BP8" s="510"/>
      <c r="BQ8" s="510"/>
      <c r="BR8" s="510"/>
      <c r="BS8" s="980"/>
      <c r="BT8" s="557">
        <f t="shared" si="7"/>
        <v>0</v>
      </c>
      <c r="BU8" s="1043">
        <f t="shared" si="5"/>
        <v>0</v>
      </c>
      <c r="BV8" s="1043">
        <f t="shared" si="5"/>
        <v>0</v>
      </c>
      <c r="BW8" s="1043">
        <f t="shared" si="5"/>
        <v>0</v>
      </c>
      <c r="BX8" s="1043">
        <f t="shared" si="5"/>
        <v>0</v>
      </c>
      <c r="BY8" s="980"/>
      <c r="BZ8" s="849" t="str">
        <f t="shared" si="8"/>
        <v>-</v>
      </c>
      <c r="CA8" s="850" t="str">
        <f t="shared" si="6"/>
        <v>-</v>
      </c>
      <c r="CB8" s="850" t="str">
        <f t="shared" si="6"/>
        <v>-</v>
      </c>
      <c r="CC8" s="850" t="str">
        <f t="shared" si="6"/>
        <v>-</v>
      </c>
      <c r="CD8" s="850" t="str">
        <f t="shared" si="6"/>
        <v>-</v>
      </c>
      <c r="CE8" s="1059" t="str">
        <f t="shared" si="6"/>
        <v>-</v>
      </c>
    </row>
    <row r="9" ht="30" customHeight="1" spans="2:83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/>
      <c r="M9" s="953"/>
      <c r="N9" s="953"/>
      <c r="O9" s="953"/>
      <c r="P9" s="953"/>
      <c r="Q9" s="976"/>
      <c r="R9" s="985"/>
      <c r="S9" s="978"/>
      <c r="T9" s="978"/>
      <c r="U9" s="978"/>
      <c r="V9" s="978"/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0</v>
      </c>
      <c r="BI9" s="1029">
        <f t="shared" si="1"/>
        <v>0</v>
      </c>
      <c r="BJ9" s="1029">
        <f t="shared" si="2"/>
        <v>0</v>
      </c>
      <c r="BK9" s="1029">
        <f t="shared" si="3"/>
        <v>0</v>
      </c>
      <c r="BL9" s="1029">
        <f t="shared" si="4"/>
        <v>0</v>
      </c>
      <c r="BM9" s="980"/>
      <c r="BN9" s="537"/>
      <c r="BO9" s="510"/>
      <c r="BP9" s="510"/>
      <c r="BQ9" s="510"/>
      <c r="BR9" s="510"/>
      <c r="BS9" s="980"/>
      <c r="BT9" s="557">
        <f t="shared" si="7"/>
        <v>0</v>
      </c>
      <c r="BU9" s="1043">
        <f t="shared" si="5"/>
        <v>0</v>
      </c>
      <c r="BV9" s="1043">
        <f t="shared" si="5"/>
        <v>0</v>
      </c>
      <c r="BW9" s="1043">
        <f t="shared" si="5"/>
        <v>0</v>
      </c>
      <c r="BX9" s="1043">
        <f t="shared" si="5"/>
        <v>0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</row>
    <row r="10" ht="30" customHeight="1" spans="2:83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/>
      <c r="M10" s="956"/>
      <c r="N10" s="956"/>
      <c r="O10" s="956"/>
      <c r="P10" s="956"/>
      <c r="Q10" s="981"/>
      <c r="R10" s="982"/>
      <c r="S10" s="983"/>
      <c r="T10" s="983"/>
      <c r="U10" s="983"/>
      <c r="V10" s="983"/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0</v>
      </c>
      <c r="BI10" s="1031">
        <f t="shared" si="1"/>
        <v>0</v>
      </c>
      <c r="BJ10" s="1031">
        <f t="shared" si="2"/>
        <v>0</v>
      </c>
      <c r="BK10" s="1031">
        <f t="shared" si="3"/>
        <v>0</v>
      </c>
      <c r="BL10" s="1031">
        <f t="shared" si="4"/>
        <v>0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0</v>
      </c>
      <c r="BU10" s="1047">
        <f t="shared" si="5"/>
        <v>0</v>
      </c>
      <c r="BV10" s="1047">
        <f t="shared" si="5"/>
        <v>0</v>
      </c>
      <c r="BW10" s="1047">
        <f t="shared" si="5"/>
        <v>0</v>
      </c>
      <c r="BX10" s="1047">
        <f t="shared" si="5"/>
        <v>0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</row>
    <row r="11" ht="60" customHeight="1" spans="2:83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/>
      <c r="M11" s="721"/>
      <c r="N11" s="721"/>
      <c r="O11" s="721"/>
      <c r="P11" s="721"/>
      <c r="Q11" s="986"/>
      <c r="R11" s="973"/>
      <c r="S11" s="974"/>
      <c r="T11" s="974"/>
      <c r="U11" s="974"/>
      <c r="V11" s="974"/>
      <c r="W11" s="987"/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/>
      <c r="AL11" s="721"/>
      <c r="AM11" s="721"/>
      <c r="AN11" s="721"/>
      <c r="AO11" s="986"/>
      <c r="AP11" s="1014"/>
      <c r="AQ11" s="1015"/>
      <c r="AR11" s="1015"/>
      <c r="AS11" s="1015"/>
      <c r="AT11" s="1015"/>
      <c r="AU11" s="1018"/>
      <c r="AV11" s="1014"/>
      <c r="AW11" s="1015"/>
      <c r="AX11" s="1015"/>
      <c r="AY11" s="1015"/>
      <c r="AZ11" s="1015"/>
      <c r="BA11" s="1018"/>
      <c r="BB11" s="1014"/>
      <c r="BC11" s="1015"/>
      <c r="BD11" s="1015"/>
      <c r="BE11" s="1015"/>
      <c r="BF11" s="1015"/>
      <c r="BG11" s="1018"/>
      <c r="BH11" s="1032">
        <f t="shared" si="0"/>
        <v>0</v>
      </c>
      <c r="BI11" s="816">
        <f t="shared" si="1"/>
        <v>0</v>
      </c>
      <c r="BJ11" s="816">
        <f t="shared" si="2"/>
        <v>0</v>
      </c>
      <c r="BK11" s="816">
        <f t="shared" si="3"/>
        <v>0</v>
      </c>
      <c r="BL11" s="816">
        <f t="shared" si="4"/>
        <v>0</v>
      </c>
      <c r="BM11" s="1037">
        <f>IF($A$1="补货",Q11+W11+AC11,Q11)</f>
        <v>0</v>
      </c>
      <c r="BN11" s="998"/>
      <c r="BO11" s="999"/>
      <c r="BP11" s="999"/>
      <c r="BQ11" s="999"/>
      <c r="BR11" s="999"/>
      <c r="BS11" s="987"/>
      <c r="BT11" s="815">
        <f t="shared" si="7"/>
        <v>0</v>
      </c>
      <c r="BU11" s="831">
        <f t="shared" si="5"/>
        <v>0</v>
      </c>
      <c r="BV11" s="831">
        <f t="shared" si="5"/>
        <v>0</v>
      </c>
      <c r="BW11" s="831">
        <f t="shared" si="5"/>
        <v>0</v>
      </c>
      <c r="BX11" s="831">
        <f t="shared" si="5"/>
        <v>0</v>
      </c>
      <c r="BY11" s="1048">
        <f t="shared" si="5"/>
        <v>0</v>
      </c>
      <c r="BZ11" s="1041" t="str">
        <f t="shared" si="8"/>
        <v>-</v>
      </c>
      <c r="CA11" s="1042" t="str">
        <f t="shared" si="6"/>
        <v>-</v>
      </c>
      <c r="CB11" s="1042" t="str">
        <f t="shared" si="6"/>
        <v>-</v>
      </c>
      <c r="CC11" s="1042" t="str">
        <f t="shared" si="6"/>
        <v>-</v>
      </c>
      <c r="CD11" s="1042" t="str">
        <f t="shared" si="6"/>
        <v>-</v>
      </c>
      <c r="CE11" s="1061" t="str">
        <f t="shared" si="6"/>
        <v>-</v>
      </c>
    </row>
    <row r="12" ht="60" customHeight="1" spans="2:83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/>
      <c r="M12" s="956"/>
      <c r="N12" s="956"/>
      <c r="O12" s="956"/>
      <c r="P12" s="956"/>
      <c r="Q12" s="988"/>
      <c r="R12" s="989"/>
      <c r="S12" s="990"/>
      <c r="T12" s="990"/>
      <c r="U12" s="990"/>
      <c r="V12" s="990"/>
      <c r="W12" s="991"/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/>
      <c r="AO12" s="988"/>
      <c r="AP12" s="1019"/>
      <c r="AQ12" s="1020"/>
      <c r="AR12" s="1020"/>
      <c r="AS12" s="1020"/>
      <c r="AT12" s="1020"/>
      <c r="AU12" s="1021"/>
      <c r="AV12" s="1019"/>
      <c r="AW12" s="1020"/>
      <c r="AX12" s="1020"/>
      <c r="AY12" s="1020"/>
      <c r="AZ12" s="1020"/>
      <c r="BA12" s="1021"/>
      <c r="BB12" s="1019"/>
      <c r="BC12" s="1020"/>
      <c r="BD12" s="1020"/>
      <c r="BE12" s="1020"/>
      <c r="BF12" s="1020"/>
      <c r="BG12" s="1021"/>
      <c r="BH12" s="819">
        <f t="shared" si="0"/>
        <v>0</v>
      </c>
      <c r="BI12" s="820">
        <f t="shared" si="1"/>
        <v>0</v>
      </c>
      <c r="BJ12" s="820">
        <f t="shared" si="2"/>
        <v>0</v>
      </c>
      <c r="BK12" s="820">
        <f t="shared" si="3"/>
        <v>0</v>
      </c>
      <c r="BL12" s="820">
        <f t="shared" si="4"/>
        <v>0</v>
      </c>
      <c r="BM12" s="1038">
        <f>IF($A$1="补货",Q12+W12+AC12,Q12)</f>
        <v>0</v>
      </c>
      <c r="BN12" s="1004"/>
      <c r="BO12" s="1005"/>
      <c r="BP12" s="1005"/>
      <c r="BQ12" s="1005"/>
      <c r="BR12" s="1005"/>
      <c r="BS12" s="991"/>
      <c r="BT12" s="834">
        <f t="shared" si="7"/>
        <v>0</v>
      </c>
      <c r="BU12" s="835">
        <f t="shared" si="5"/>
        <v>0</v>
      </c>
      <c r="BV12" s="835">
        <f t="shared" si="5"/>
        <v>0</v>
      </c>
      <c r="BW12" s="835">
        <f t="shared" si="5"/>
        <v>0</v>
      </c>
      <c r="BX12" s="835">
        <f t="shared" si="5"/>
        <v>0</v>
      </c>
      <c r="BY12" s="1049">
        <f t="shared" si="5"/>
        <v>0</v>
      </c>
      <c r="BZ12" s="1050" t="str">
        <f t="shared" si="8"/>
        <v>-</v>
      </c>
      <c r="CA12" s="1051" t="str">
        <f t="shared" si="6"/>
        <v>-</v>
      </c>
      <c r="CB12" s="1051" t="str">
        <f t="shared" si="6"/>
        <v>-</v>
      </c>
      <c r="CC12" s="1051" t="str">
        <f t="shared" si="6"/>
        <v>-</v>
      </c>
      <c r="CD12" s="1051" t="str">
        <f t="shared" si="6"/>
        <v>-</v>
      </c>
      <c r="CE12" s="1062" t="str">
        <f t="shared" si="6"/>
        <v>-</v>
      </c>
    </row>
    <row r="13" ht="39.95" customHeight="1" spans="2:83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/>
      <c r="M13" s="721"/>
      <c r="N13" s="721"/>
      <c r="O13" s="721"/>
      <c r="P13" s="721"/>
      <c r="Q13" s="972"/>
      <c r="R13" s="973"/>
      <c r="S13" s="974"/>
      <c r="T13" s="974"/>
      <c r="U13" s="974"/>
      <c r="V13" s="974"/>
      <c r="W13" s="975"/>
      <c r="X13" s="973"/>
      <c r="Y13" s="974"/>
      <c r="Z13" s="974"/>
      <c r="AA13" s="974"/>
      <c r="AB13" s="974"/>
      <c r="AC13" s="975"/>
      <c r="AD13" s="720"/>
      <c r="AE13" s="721"/>
      <c r="AF13" s="721"/>
      <c r="AG13" s="721"/>
      <c r="AH13" s="721"/>
      <c r="AI13" s="972"/>
      <c r="AJ13" s="720"/>
      <c r="AK13" s="721"/>
      <c r="AL13" s="721"/>
      <c r="AM13" s="1011"/>
      <c r="AN13" s="1011"/>
      <c r="AO13" s="972"/>
      <c r="AP13" s="1014"/>
      <c r="AQ13" s="1015"/>
      <c r="AR13" s="1015"/>
      <c r="AS13" s="1022"/>
      <c r="AT13" s="1022"/>
      <c r="AU13" s="975"/>
      <c r="AV13" s="1014"/>
      <c r="AW13" s="1015"/>
      <c r="AX13" s="1015"/>
      <c r="AY13" s="1022"/>
      <c r="AZ13" s="1022"/>
      <c r="BA13" s="975"/>
      <c r="BB13" s="1014"/>
      <c r="BC13" s="1015"/>
      <c r="BD13" s="1015"/>
      <c r="BE13" s="1015"/>
      <c r="BF13" s="1015"/>
      <c r="BG13" s="975"/>
      <c r="BH13" s="1032">
        <f t="shared" si="0"/>
        <v>0</v>
      </c>
      <c r="BI13" s="816">
        <f t="shared" si="1"/>
        <v>0</v>
      </c>
      <c r="BJ13" s="816">
        <f t="shared" si="2"/>
        <v>0</v>
      </c>
      <c r="BK13" s="816">
        <f t="shared" si="3"/>
        <v>0</v>
      </c>
      <c r="BL13" s="816">
        <f t="shared" si="4"/>
        <v>0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0</v>
      </c>
      <c r="BU13" s="831">
        <f t="shared" si="5"/>
        <v>0</v>
      </c>
      <c r="BV13" s="831">
        <f t="shared" si="5"/>
        <v>0</v>
      </c>
      <c r="BW13" s="831">
        <f t="shared" ref="BW13:BW15" si="9">BK13+BQ13</f>
        <v>0</v>
      </c>
      <c r="BX13" s="831">
        <f t="shared" ref="BX13:BX15" si="10">BL13+BR13</f>
        <v>0</v>
      </c>
      <c r="BY13" s="975"/>
      <c r="BZ13" s="1041" t="str">
        <f t="shared" si="8"/>
        <v>-</v>
      </c>
      <c r="CA13" s="1042" t="str">
        <f t="shared" si="6"/>
        <v>-</v>
      </c>
      <c r="CB13" s="1042" t="str">
        <f t="shared" si="6"/>
        <v>-</v>
      </c>
      <c r="CC13" s="1042" t="str">
        <f t="shared" ref="CC13:CC15" si="11">IF(BE13&lt;&gt;0,BW13/BE13*7,"-")</f>
        <v>-</v>
      </c>
      <c r="CD13" s="1042" t="str">
        <f t="shared" ref="CD13:CD15" si="12">IF(BF13&lt;&gt;0,BX13/BF13*7,"-")</f>
        <v>-</v>
      </c>
      <c r="CE13" s="1058" t="str">
        <f t="shared" si="6"/>
        <v>-</v>
      </c>
    </row>
    <row r="14" ht="39.95" customHeight="1" spans="2:83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/>
      <c r="M14" s="953"/>
      <c r="N14" s="953"/>
      <c r="O14" s="953"/>
      <c r="P14" s="953"/>
      <c r="Q14" s="976"/>
      <c r="R14" s="985"/>
      <c r="S14" s="978"/>
      <c r="T14" s="978"/>
      <c r="U14" s="978"/>
      <c r="V14" s="978"/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/>
      <c r="AK14" s="953"/>
      <c r="AL14" s="953"/>
      <c r="AM14" s="1012"/>
      <c r="AN14" s="1012"/>
      <c r="AO14" s="976"/>
      <c r="AP14" s="538"/>
      <c r="AQ14" s="790"/>
      <c r="AR14" s="790"/>
      <c r="AS14" s="1023"/>
      <c r="AT14" s="1023"/>
      <c r="AU14" s="980"/>
      <c r="AV14" s="538"/>
      <c r="AW14" s="790"/>
      <c r="AX14" s="790"/>
      <c r="AY14" s="1023"/>
      <c r="AZ14" s="1023"/>
      <c r="BA14" s="980"/>
      <c r="BB14" s="538"/>
      <c r="BC14" s="790"/>
      <c r="BD14" s="790"/>
      <c r="BE14" s="790"/>
      <c r="BF14" s="790"/>
      <c r="BG14" s="980"/>
      <c r="BH14" s="556">
        <f t="shared" si="0"/>
        <v>0</v>
      </c>
      <c r="BI14" s="1029">
        <f t="shared" si="1"/>
        <v>0</v>
      </c>
      <c r="BJ14" s="1029">
        <f t="shared" si="2"/>
        <v>0</v>
      </c>
      <c r="BK14" s="1029">
        <f t="shared" si="3"/>
        <v>0</v>
      </c>
      <c r="BL14" s="1029">
        <f t="shared" si="4"/>
        <v>0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0</v>
      </c>
      <c r="BU14" s="1043">
        <f t="shared" si="5"/>
        <v>0</v>
      </c>
      <c r="BV14" s="1043">
        <f t="shared" si="5"/>
        <v>0</v>
      </c>
      <c r="BW14" s="1043">
        <f t="shared" si="9"/>
        <v>0</v>
      </c>
      <c r="BX14" s="1043">
        <f t="shared" si="10"/>
        <v>0</v>
      </c>
      <c r="BY14" s="980"/>
      <c r="BZ14" s="849" t="str">
        <f t="shared" si="8"/>
        <v>-</v>
      </c>
      <c r="CA14" s="850" t="str">
        <f t="shared" si="6"/>
        <v>-</v>
      </c>
      <c r="CB14" s="850" t="str">
        <f t="shared" si="6"/>
        <v>-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</row>
    <row r="15" ht="39.95" customHeight="1" spans="2:83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/>
      <c r="M15" s="956"/>
      <c r="N15" s="956"/>
      <c r="O15" s="956"/>
      <c r="P15" s="956"/>
      <c r="Q15" s="981"/>
      <c r="R15" s="982"/>
      <c r="S15" s="983"/>
      <c r="T15" s="983"/>
      <c r="U15" s="983"/>
      <c r="V15" s="983"/>
      <c r="W15" s="984"/>
      <c r="X15" s="982"/>
      <c r="Y15" s="983"/>
      <c r="Z15" s="983"/>
      <c r="AA15" s="983"/>
      <c r="AB15" s="983"/>
      <c r="AC15" s="984"/>
      <c r="AD15" s="547"/>
      <c r="AE15" s="956"/>
      <c r="AF15" s="956"/>
      <c r="AG15" s="956"/>
      <c r="AH15" s="956"/>
      <c r="AI15" s="981"/>
      <c r="AJ15" s="547"/>
      <c r="AK15" s="956"/>
      <c r="AL15" s="956"/>
      <c r="AM15" s="1013"/>
      <c r="AN15" s="1013"/>
      <c r="AO15" s="981"/>
      <c r="AP15" s="549"/>
      <c r="AQ15" s="795"/>
      <c r="AR15" s="795"/>
      <c r="AS15" s="1024"/>
      <c r="AT15" s="1024"/>
      <c r="AU15" s="984"/>
      <c r="AV15" s="549"/>
      <c r="AW15" s="795"/>
      <c r="AX15" s="795"/>
      <c r="AY15" s="1024"/>
      <c r="AZ15" s="1024"/>
      <c r="BA15" s="984"/>
      <c r="BB15" s="549"/>
      <c r="BC15" s="795"/>
      <c r="BD15" s="795"/>
      <c r="BE15" s="795"/>
      <c r="BF15" s="795"/>
      <c r="BG15" s="984"/>
      <c r="BH15" s="568">
        <f t="shared" si="0"/>
        <v>0</v>
      </c>
      <c r="BI15" s="1031">
        <f t="shared" si="1"/>
        <v>0</v>
      </c>
      <c r="BJ15" s="1031">
        <f t="shared" si="2"/>
        <v>0</v>
      </c>
      <c r="BK15" s="1031">
        <f t="shared" si="3"/>
        <v>0</v>
      </c>
      <c r="BL15" s="1031">
        <f t="shared" si="4"/>
        <v>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0</v>
      </c>
      <c r="BU15" s="1047">
        <f t="shared" si="5"/>
        <v>0</v>
      </c>
      <c r="BV15" s="1047">
        <f t="shared" si="5"/>
        <v>0</v>
      </c>
      <c r="BW15" s="1047">
        <f t="shared" si="9"/>
        <v>0</v>
      </c>
      <c r="BX15" s="1047">
        <f t="shared" si="10"/>
        <v>0</v>
      </c>
      <c r="BY15" s="984"/>
      <c r="BZ15" s="853" t="str">
        <f t="shared" si="8"/>
        <v>-</v>
      </c>
      <c r="CA15" s="854" t="str">
        <f t="shared" si="6"/>
        <v>-</v>
      </c>
      <c r="CB15" s="854" t="str">
        <f t="shared" si="6"/>
        <v>-</v>
      </c>
      <c r="CC15" s="854" t="str">
        <f t="shared" si="11"/>
        <v>-</v>
      </c>
      <c r="CD15" s="854" t="str">
        <f t="shared" si="12"/>
        <v>-</v>
      </c>
      <c r="CE15" s="1060" t="str">
        <f t="shared" si="6"/>
        <v>-</v>
      </c>
    </row>
    <row r="16" ht="39.95" customHeight="1" spans="2:83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/>
      <c r="M16" s="721"/>
      <c r="N16" s="721"/>
      <c r="O16" s="721"/>
      <c r="P16" s="721"/>
      <c r="Q16" s="972"/>
      <c r="R16" s="973"/>
      <c r="S16" s="974"/>
      <c r="T16" s="974"/>
      <c r="U16" s="974"/>
      <c r="V16" s="974"/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/>
      <c r="AQ16" s="1015"/>
      <c r="AR16" s="1015"/>
      <c r="AS16" s="1015"/>
      <c r="AT16" s="1015"/>
      <c r="AU16" s="975"/>
      <c r="AV16" s="1014"/>
      <c r="AW16" s="1015"/>
      <c r="AX16" s="1015"/>
      <c r="AY16" s="1015"/>
      <c r="AZ16" s="1015"/>
      <c r="BA16" s="975"/>
      <c r="BB16" s="1014"/>
      <c r="BC16" s="1015"/>
      <c r="BD16" s="1015"/>
      <c r="BE16" s="1015"/>
      <c r="BF16" s="1015"/>
      <c r="BG16" s="975"/>
      <c r="BH16" s="815">
        <f t="shared" si="0"/>
        <v>0</v>
      </c>
      <c r="BI16" s="816">
        <f t="shared" si="1"/>
        <v>0</v>
      </c>
      <c r="BJ16" s="816">
        <f t="shared" si="2"/>
        <v>0</v>
      </c>
      <c r="BK16" s="816">
        <f t="shared" si="3"/>
        <v>0</v>
      </c>
      <c r="BL16" s="816">
        <f t="shared" si="4"/>
        <v>0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0</v>
      </c>
      <c r="BU16" s="831">
        <f t="shared" si="5"/>
        <v>0</v>
      </c>
      <c r="BV16" s="831">
        <f t="shared" si="5"/>
        <v>0</v>
      </c>
      <c r="BW16" s="831">
        <f t="shared" si="5"/>
        <v>0</v>
      </c>
      <c r="BX16" s="831">
        <f t="shared" si="5"/>
        <v>0</v>
      </c>
      <c r="BY16" s="975"/>
      <c r="BZ16" s="1041" t="str">
        <f t="shared" si="8"/>
        <v>-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</row>
    <row r="17" ht="39.95" customHeight="1" spans="2:83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/>
      <c r="M17" s="953"/>
      <c r="N17" s="953"/>
      <c r="O17" s="953"/>
      <c r="P17" s="953"/>
      <c r="Q17" s="976"/>
      <c r="R17" s="985"/>
      <c r="S17" s="978"/>
      <c r="T17" s="978"/>
      <c r="U17" s="978"/>
      <c r="V17" s="978"/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/>
      <c r="AN17" s="953"/>
      <c r="AO17" s="976"/>
      <c r="AP17" s="538"/>
      <c r="AQ17" s="790"/>
      <c r="AR17" s="790"/>
      <c r="AS17" s="790"/>
      <c r="AT17" s="790"/>
      <c r="AU17" s="980"/>
      <c r="AV17" s="538"/>
      <c r="AW17" s="790"/>
      <c r="AX17" s="790"/>
      <c r="AY17" s="790"/>
      <c r="AZ17" s="790"/>
      <c r="BA17" s="980"/>
      <c r="BB17" s="538"/>
      <c r="BC17" s="790"/>
      <c r="BD17" s="790"/>
      <c r="BE17" s="790"/>
      <c r="BF17" s="790"/>
      <c r="BG17" s="980"/>
      <c r="BH17" s="556">
        <f t="shared" si="0"/>
        <v>0</v>
      </c>
      <c r="BI17" s="1029">
        <f t="shared" si="1"/>
        <v>0</v>
      </c>
      <c r="BJ17" s="1029">
        <f t="shared" si="2"/>
        <v>0</v>
      </c>
      <c r="BK17" s="1029">
        <f t="shared" si="3"/>
        <v>0</v>
      </c>
      <c r="BL17" s="1029">
        <f t="shared" si="4"/>
        <v>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0</v>
      </c>
      <c r="BU17" s="1043">
        <f t="shared" si="5"/>
        <v>0</v>
      </c>
      <c r="BV17" s="1043">
        <f t="shared" si="5"/>
        <v>0</v>
      </c>
      <c r="BW17" s="1043">
        <f t="shared" si="5"/>
        <v>0</v>
      </c>
      <c r="BX17" s="1043">
        <f t="shared" si="5"/>
        <v>0</v>
      </c>
      <c r="BY17" s="980"/>
      <c r="BZ17" s="849" t="str">
        <f t="shared" si="8"/>
        <v>-</v>
      </c>
      <c r="CA17" s="850" t="str">
        <f t="shared" si="6"/>
        <v>-</v>
      </c>
      <c r="CB17" s="850" t="str">
        <f t="shared" si="6"/>
        <v>-</v>
      </c>
      <c r="CC17" s="850" t="str">
        <f t="shared" si="6"/>
        <v>-</v>
      </c>
      <c r="CD17" s="850" t="str">
        <f t="shared" si="6"/>
        <v>-</v>
      </c>
      <c r="CE17" s="1059" t="str">
        <f t="shared" si="6"/>
        <v>-</v>
      </c>
    </row>
    <row r="18" ht="39.95" customHeight="1" spans="2:83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/>
      <c r="M18" s="962"/>
      <c r="N18" s="962"/>
      <c r="O18" s="962"/>
      <c r="P18" s="962"/>
      <c r="Q18" s="992"/>
      <c r="R18" s="993"/>
      <c r="S18" s="994"/>
      <c r="T18" s="994"/>
      <c r="U18" s="994"/>
      <c r="V18" s="994"/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/>
      <c r="AS18" s="805"/>
      <c r="AT18" s="805"/>
      <c r="AU18" s="995"/>
      <c r="AV18" s="541"/>
      <c r="AW18" s="805"/>
      <c r="AX18" s="805"/>
      <c r="AY18" s="805"/>
      <c r="AZ18" s="805"/>
      <c r="BA18" s="995"/>
      <c r="BB18" s="541"/>
      <c r="BC18" s="805"/>
      <c r="BD18" s="805"/>
      <c r="BE18" s="805"/>
      <c r="BF18" s="805"/>
      <c r="BG18" s="995"/>
      <c r="BH18" s="559">
        <f t="shared" si="0"/>
        <v>0</v>
      </c>
      <c r="BI18" s="1033">
        <f t="shared" si="1"/>
        <v>0</v>
      </c>
      <c r="BJ18" s="1033">
        <f t="shared" si="2"/>
        <v>0</v>
      </c>
      <c r="BK18" s="1033">
        <f t="shared" si="3"/>
        <v>0</v>
      </c>
      <c r="BL18" s="1033">
        <f t="shared" si="4"/>
        <v>0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0</v>
      </c>
      <c r="BU18" s="1052">
        <f t="shared" si="5"/>
        <v>0</v>
      </c>
      <c r="BV18" s="1052">
        <f t="shared" si="5"/>
        <v>0</v>
      </c>
      <c r="BW18" s="1052">
        <f t="shared" si="5"/>
        <v>0</v>
      </c>
      <c r="BX18" s="1052">
        <f t="shared" si="5"/>
        <v>0</v>
      </c>
      <c r="BY18" s="995"/>
      <c r="BZ18" s="861" t="str">
        <f t="shared" si="8"/>
        <v>-</v>
      </c>
      <c r="CA18" s="862" t="str">
        <f t="shared" si="6"/>
        <v>-</v>
      </c>
      <c r="CB18" s="862" t="str">
        <f t="shared" si="6"/>
        <v>-</v>
      </c>
      <c r="CC18" s="862" t="str">
        <f t="shared" si="6"/>
        <v>-</v>
      </c>
      <c r="CD18" s="862" t="str">
        <f t="shared" si="6"/>
        <v>-</v>
      </c>
      <c r="CE18" s="1063" t="str">
        <f t="shared" si="6"/>
        <v>-</v>
      </c>
    </row>
    <row r="19" ht="39.95" customHeight="1" spans="2:83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/>
      <c r="M19" s="721"/>
      <c r="N19" s="721"/>
      <c r="O19" s="721"/>
      <c r="P19" s="721"/>
      <c r="Q19" s="972"/>
      <c r="R19" s="973"/>
      <c r="S19" s="974"/>
      <c r="T19" s="974"/>
      <c r="U19" s="974"/>
      <c r="V19" s="974"/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0</v>
      </c>
      <c r="BI19" s="816">
        <f t="shared" si="1"/>
        <v>0</v>
      </c>
      <c r="BJ19" s="816">
        <f t="shared" si="2"/>
        <v>0</v>
      </c>
      <c r="BK19" s="816">
        <f t="shared" si="3"/>
        <v>0</v>
      </c>
      <c r="BL19" s="816">
        <f t="shared" si="4"/>
        <v>0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0</v>
      </c>
      <c r="BU19" s="831">
        <f t="shared" si="5"/>
        <v>0</v>
      </c>
      <c r="BV19" s="831">
        <f t="shared" si="5"/>
        <v>0</v>
      </c>
      <c r="BW19" s="831">
        <f t="shared" si="5"/>
        <v>0</v>
      </c>
      <c r="BX19" s="831">
        <f t="shared" si="5"/>
        <v>0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</row>
    <row r="20" ht="39.95" customHeight="1" spans="2:83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/>
      <c r="M20" s="953"/>
      <c r="N20" s="953"/>
      <c r="O20" s="953"/>
      <c r="P20" s="953"/>
      <c r="Q20" s="976"/>
      <c r="R20" s="977"/>
      <c r="S20" s="996"/>
      <c r="T20" s="996"/>
      <c r="U20" s="996"/>
      <c r="V20" s="996"/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/>
      <c r="AQ20" s="1025"/>
      <c r="AR20" s="1025"/>
      <c r="AS20" s="1025"/>
      <c r="AT20" s="1025"/>
      <c r="AU20" s="980"/>
      <c r="AV20" s="1016"/>
      <c r="AW20" s="1025"/>
      <c r="AX20" s="1025"/>
      <c r="AY20" s="1025"/>
      <c r="AZ20" s="1025"/>
      <c r="BA20" s="980"/>
      <c r="BB20" s="1016"/>
      <c r="BC20" s="1025"/>
      <c r="BD20" s="1025"/>
      <c r="BE20" s="1025"/>
      <c r="BF20" s="1025"/>
      <c r="BG20" s="980"/>
      <c r="BH20" s="817">
        <f t="shared" si="0"/>
        <v>0</v>
      </c>
      <c r="BI20" s="818">
        <f t="shared" si="1"/>
        <v>0</v>
      </c>
      <c r="BJ20" s="818">
        <f t="shared" si="2"/>
        <v>0</v>
      </c>
      <c r="BK20" s="818">
        <f t="shared" si="3"/>
        <v>0</v>
      </c>
      <c r="BL20" s="818">
        <f t="shared" si="4"/>
        <v>0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0</v>
      </c>
      <c r="BU20" s="833">
        <f t="shared" si="7"/>
        <v>0</v>
      </c>
      <c r="BV20" s="833">
        <f t="shared" si="7"/>
        <v>0</v>
      </c>
      <c r="BW20" s="833">
        <f t="shared" si="7"/>
        <v>0</v>
      </c>
      <c r="BX20" s="833">
        <f t="shared" si="7"/>
        <v>0</v>
      </c>
      <c r="BY20" s="980"/>
      <c r="BZ20" s="1045" t="str">
        <f t="shared" si="8"/>
        <v>-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</row>
    <row r="21" ht="39.95" customHeight="1" spans="2:83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/>
      <c r="M21" s="956"/>
      <c r="N21" s="956"/>
      <c r="O21" s="956"/>
      <c r="P21" s="956"/>
      <c r="Q21" s="981"/>
      <c r="R21" s="989"/>
      <c r="S21" s="990"/>
      <c r="T21" s="990"/>
      <c r="U21" s="990"/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0</v>
      </c>
      <c r="BI21" s="820">
        <f t="shared" si="1"/>
        <v>0</v>
      </c>
      <c r="BJ21" s="820">
        <f t="shared" si="2"/>
        <v>0</v>
      </c>
      <c r="BK21" s="820">
        <f t="shared" si="3"/>
        <v>0</v>
      </c>
      <c r="BL21" s="820">
        <f t="shared" si="4"/>
        <v>0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0</v>
      </c>
      <c r="BU21" s="835">
        <f t="shared" si="7"/>
        <v>0</v>
      </c>
      <c r="BV21" s="835">
        <f t="shared" si="7"/>
        <v>0</v>
      </c>
      <c r="BW21" s="835">
        <f t="shared" si="7"/>
        <v>0</v>
      </c>
      <c r="BX21" s="835">
        <f t="shared" si="7"/>
        <v>0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</row>
    <row r="22" ht="60" customHeight="1" spans="2:83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/>
      <c r="M22" s="730"/>
      <c r="N22" s="730"/>
      <c r="O22" s="730"/>
      <c r="P22" s="730"/>
      <c r="Q22" s="997"/>
      <c r="R22" s="973"/>
      <c r="S22" s="974"/>
      <c r="T22" s="974"/>
      <c r="U22" s="974"/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/>
      <c r="AS22" s="1015"/>
      <c r="AT22" s="1015"/>
      <c r="AU22" s="975"/>
      <c r="AV22" s="1014"/>
      <c r="AW22" s="1015"/>
      <c r="AX22" s="1015"/>
      <c r="AY22" s="1015"/>
      <c r="AZ22" s="1015"/>
      <c r="BA22" s="975"/>
      <c r="BB22" s="1014"/>
      <c r="BC22" s="1015"/>
      <c r="BD22" s="1015"/>
      <c r="BE22" s="1015"/>
      <c r="BF22" s="1015"/>
      <c r="BG22" s="975"/>
      <c r="BH22" s="815">
        <f t="shared" si="0"/>
        <v>0</v>
      </c>
      <c r="BI22" s="816">
        <f t="shared" si="1"/>
        <v>0</v>
      </c>
      <c r="BJ22" s="816">
        <f t="shared" si="2"/>
        <v>0</v>
      </c>
      <c r="BK22" s="816">
        <f t="shared" si="3"/>
        <v>0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0</v>
      </c>
      <c r="BU22" s="831">
        <f t="shared" si="7"/>
        <v>0</v>
      </c>
      <c r="BV22" s="831">
        <f t="shared" si="7"/>
        <v>0</v>
      </c>
      <c r="BW22" s="831">
        <f t="shared" si="7"/>
        <v>0</v>
      </c>
      <c r="BX22" s="831">
        <f t="shared" si="7"/>
        <v>0</v>
      </c>
      <c r="BY22" s="975"/>
      <c r="BZ22" s="1041" t="str">
        <f t="shared" si="8"/>
        <v>-</v>
      </c>
      <c r="CA22" s="1042" t="str">
        <f t="shared" si="8"/>
        <v>-</v>
      </c>
      <c r="CB22" s="1042" t="str">
        <f t="shared" si="8"/>
        <v>-</v>
      </c>
      <c r="CC22" s="1042" t="str">
        <f t="shared" si="8"/>
        <v>-</v>
      </c>
      <c r="CD22" s="1042" t="str">
        <f t="shared" si="8"/>
        <v>-</v>
      </c>
      <c r="CE22" s="1058" t="str">
        <f t="shared" si="8"/>
        <v>-</v>
      </c>
    </row>
    <row r="23" ht="60" customHeight="1" spans="2:83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/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/>
      <c r="AW23" s="795"/>
      <c r="AX23" s="795"/>
      <c r="AY23" s="795"/>
      <c r="AZ23" s="795"/>
      <c r="BA23" s="984"/>
      <c r="BB23" s="549"/>
      <c r="BC23" s="795"/>
      <c r="BD23" s="795"/>
      <c r="BE23" s="795"/>
      <c r="BF23" s="795"/>
      <c r="BG23" s="984"/>
      <c r="BH23" s="568">
        <f t="shared" si="0"/>
        <v>0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0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 t="str">
        <f t="shared" si="8"/>
        <v>-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</row>
    <row r="24" ht="30" customHeight="1" spans="2:83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/>
      <c r="M24" s="721"/>
      <c r="N24" s="721"/>
      <c r="O24" s="721"/>
      <c r="P24" s="721"/>
      <c r="Q24" s="986"/>
      <c r="R24" s="998"/>
      <c r="S24" s="999"/>
      <c r="T24" s="999"/>
      <c r="U24" s="999"/>
      <c r="V24" s="999"/>
      <c r="W24" s="987"/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/>
      <c r="AT24" s="1015"/>
      <c r="AU24" s="1018"/>
      <c r="AV24" s="1014"/>
      <c r="AW24" s="1015"/>
      <c r="AX24" s="1015"/>
      <c r="AY24" s="1015"/>
      <c r="AZ24" s="1015"/>
      <c r="BA24" s="1018"/>
      <c r="BB24" s="1014"/>
      <c r="BC24" s="1015"/>
      <c r="BD24" s="1015"/>
      <c r="BE24" s="1015"/>
      <c r="BF24" s="1015"/>
      <c r="BG24" s="1018"/>
      <c r="BH24" s="1032">
        <f t="shared" si="0"/>
        <v>0</v>
      </c>
      <c r="BI24" s="816">
        <f t="shared" si="1"/>
        <v>0</v>
      </c>
      <c r="BJ24" s="816">
        <f t="shared" si="2"/>
        <v>0</v>
      </c>
      <c r="BK24" s="816">
        <f t="shared" si="3"/>
        <v>0</v>
      </c>
      <c r="BL24" s="816">
        <f t="shared" si="4"/>
        <v>0</v>
      </c>
      <c r="BM24" s="1037">
        <f>IF($A$1="补货",Q24+W24+AC24,Q24)</f>
        <v>0</v>
      </c>
      <c r="BN24" s="998"/>
      <c r="BO24" s="999"/>
      <c r="BP24" s="999"/>
      <c r="BQ24" s="999"/>
      <c r="BR24" s="999"/>
      <c r="BS24" s="987"/>
      <c r="BT24" s="815">
        <f t="shared" si="7"/>
        <v>0</v>
      </c>
      <c r="BU24" s="831">
        <f t="shared" si="7"/>
        <v>0</v>
      </c>
      <c r="BV24" s="831">
        <f t="shared" si="7"/>
        <v>0</v>
      </c>
      <c r="BW24" s="831">
        <f t="shared" si="7"/>
        <v>0</v>
      </c>
      <c r="BX24" s="831">
        <f t="shared" si="7"/>
        <v>0</v>
      </c>
      <c r="BY24" s="1048">
        <f t="shared" si="7"/>
        <v>0</v>
      </c>
      <c r="BZ24" s="1041" t="str">
        <f t="shared" si="8"/>
        <v>-</v>
      </c>
      <c r="CA24" s="1042" t="str">
        <f t="shared" si="8"/>
        <v>-</v>
      </c>
      <c r="CB24" s="1042" t="str">
        <f t="shared" si="8"/>
        <v>-</v>
      </c>
      <c r="CC24" s="1042" t="str">
        <f t="shared" si="8"/>
        <v>-</v>
      </c>
      <c r="CD24" s="1042" t="str">
        <f t="shared" si="8"/>
        <v>-</v>
      </c>
      <c r="CE24" s="1061" t="str">
        <f t="shared" si="8"/>
        <v>-</v>
      </c>
    </row>
    <row r="25" ht="30" customHeight="1" spans="2:83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/>
      <c r="M25" s="953"/>
      <c r="N25" s="953"/>
      <c r="O25" s="953"/>
      <c r="P25" s="953"/>
      <c r="Q25" s="1000"/>
      <c r="R25" s="1001"/>
      <c r="S25" s="1002"/>
      <c r="T25" s="1002"/>
      <c r="U25" s="1002"/>
      <c r="V25" s="1002"/>
      <c r="W25" s="1003"/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/>
      <c r="AJ25" s="536"/>
      <c r="AK25" s="953"/>
      <c r="AL25" s="953"/>
      <c r="AM25" s="953"/>
      <c r="AN25" s="953"/>
      <c r="AO25" s="1000"/>
      <c r="AP25" s="1016"/>
      <c r="AQ25" s="1025"/>
      <c r="AR25" s="1025"/>
      <c r="AS25" s="1025"/>
      <c r="AT25" s="1025"/>
      <c r="AU25" s="1026"/>
      <c r="AV25" s="1016"/>
      <c r="AW25" s="1025"/>
      <c r="AX25" s="1025"/>
      <c r="AY25" s="1025"/>
      <c r="AZ25" s="1025"/>
      <c r="BA25" s="1026"/>
      <c r="BB25" s="1016"/>
      <c r="BC25" s="1025"/>
      <c r="BD25" s="1025"/>
      <c r="BE25" s="1025"/>
      <c r="BF25" s="1025"/>
      <c r="BG25" s="1026"/>
      <c r="BH25" s="817">
        <f t="shared" si="0"/>
        <v>0</v>
      </c>
      <c r="BI25" s="818">
        <f t="shared" si="1"/>
        <v>0</v>
      </c>
      <c r="BJ25" s="818">
        <f t="shared" si="2"/>
        <v>0</v>
      </c>
      <c r="BK25" s="818">
        <f t="shared" si="3"/>
        <v>0</v>
      </c>
      <c r="BL25" s="818">
        <f t="shared" si="4"/>
        <v>0</v>
      </c>
      <c r="BM25" s="1039">
        <f>IF($A$1="补货",Q25+W25+AC25,Q25)</f>
        <v>0</v>
      </c>
      <c r="BN25" s="1001"/>
      <c r="BO25" s="1002"/>
      <c r="BP25" s="1002"/>
      <c r="BQ25" s="1002"/>
      <c r="BR25" s="1002"/>
      <c r="BS25" s="1003"/>
      <c r="BT25" s="832">
        <f t="shared" si="7"/>
        <v>0</v>
      </c>
      <c r="BU25" s="833">
        <f t="shared" si="7"/>
        <v>0</v>
      </c>
      <c r="BV25" s="833">
        <f t="shared" si="7"/>
        <v>0</v>
      </c>
      <c r="BW25" s="833">
        <f t="shared" si="7"/>
        <v>0</v>
      </c>
      <c r="BX25" s="833">
        <f t="shared" si="7"/>
        <v>0</v>
      </c>
      <c r="BY25" s="1054">
        <f t="shared" si="7"/>
        <v>0</v>
      </c>
      <c r="BZ25" s="1045" t="str">
        <f t="shared" si="8"/>
        <v>-</v>
      </c>
      <c r="CA25" s="1053" t="str">
        <f t="shared" si="8"/>
        <v>-</v>
      </c>
      <c r="CB25" s="1053" t="str">
        <f t="shared" si="8"/>
        <v>-</v>
      </c>
      <c r="CC25" s="1053" t="str">
        <f t="shared" si="8"/>
        <v>-</v>
      </c>
      <c r="CD25" s="1053" t="str">
        <f t="shared" si="8"/>
        <v>-</v>
      </c>
      <c r="CE25" s="1064" t="str">
        <f t="shared" si="8"/>
        <v>-</v>
      </c>
    </row>
    <row r="26" ht="30" customHeight="1" spans="2:83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/>
      <c r="M26" s="953"/>
      <c r="N26" s="953"/>
      <c r="O26" s="953"/>
      <c r="P26" s="953"/>
      <c r="Q26" s="1000"/>
      <c r="R26" s="1001"/>
      <c r="S26" s="1002"/>
      <c r="T26" s="1002"/>
      <c r="U26" s="1002"/>
      <c r="V26" s="1002"/>
      <c r="W26" s="1003"/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/>
      <c r="AU26" s="1026"/>
      <c r="AV26" s="1016"/>
      <c r="AW26" s="1025"/>
      <c r="AX26" s="1025"/>
      <c r="AY26" s="1025"/>
      <c r="AZ26" s="1025"/>
      <c r="BA26" s="1026"/>
      <c r="BB26" s="1016"/>
      <c r="BC26" s="1025"/>
      <c r="BD26" s="1025"/>
      <c r="BE26" s="1025"/>
      <c r="BF26" s="1025"/>
      <c r="BG26" s="1026"/>
      <c r="BH26" s="817">
        <f t="shared" si="0"/>
        <v>0</v>
      </c>
      <c r="BI26" s="818">
        <f t="shared" si="1"/>
        <v>0</v>
      </c>
      <c r="BJ26" s="818">
        <f t="shared" si="2"/>
        <v>0</v>
      </c>
      <c r="BK26" s="818">
        <f t="shared" si="3"/>
        <v>0</v>
      </c>
      <c r="BL26" s="818">
        <f t="shared" si="4"/>
        <v>0</v>
      </c>
      <c r="BM26" s="1039">
        <f>IF($A$1="补货",Q26+W26+AC26,Q26)</f>
        <v>0</v>
      </c>
      <c r="BN26" s="1001"/>
      <c r="BO26" s="1002"/>
      <c r="BP26" s="1002"/>
      <c r="BQ26" s="1002"/>
      <c r="BR26" s="1002"/>
      <c r="BS26" s="1003"/>
      <c r="BT26" s="832">
        <f t="shared" si="7"/>
        <v>0</v>
      </c>
      <c r="BU26" s="833">
        <f t="shared" si="7"/>
        <v>0</v>
      </c>
      <c r="BV26" s="833">
        <f t="shared" si="7"/>
        <v>0</v>
      </c>
      <c r="BW26" s="833">
        <f t="shared" si="7"/>
        <v>0</v>
      </c>
      <c r="BX26" s="833">
        <f t="shared" si="7"/>
        <v>0</v>
      </c>
      <c r="BY26" s="1054">
        <f t="shared" si="7"/>
        <v>0</v>
      </c>
      <c r="BZ26" s="1045" t="str">
        <f t="shared" si="8"/>
        <v>-</v>
      </c>
      <c r="CA26" s="1053" t="str">
        <f t="shared" si="8"/>
        <v>-</v>
      </c>
      <c r="CB26" s="1053" t="str">
        <f t="shared" si="8"/>
        <v>-</v>
      </c>
      <c r="CC26" s="1053" t="str">
        <f t="shared" si="8"/>
        <v>-</v>
      </c>
      <c r="CD26" s="1053" t="str">
        <f t="shared" si="8"/>
        <v>-</v>
      </c>
      <c r="CE26" s="1064" t="str">
        <f t="shared" si="8"/>
        <v>-</v>
      </c>
    </row>
    <row r="27" ht="30" customHeight="1" spans="2:83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/>
      <c r="M27" s="956"/>
      <c r="N27" s="956"/>
      <c r="O27" s="956"/>
      <c r="P27" s="956"/>
      <c r="Q27" s="988"/>
      <c r="R27" s="1004"/>
      <c r="S27" s="1005"/>
      <c r="T27" s="1005"/>
      <c r="U27" s="1005"/>
      <c r="V27" s="1005"/>
      <c r="W27" s="991"/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/>
      <c r="AU27" s="1021"/>
      <c r="AV27" s="1019"/>
      <c r="AW27" s="1020"/>
      <c r="AX27" s="1020"/>
      <c r="AY27" s="1020"/>
      <c r="AZ27" s="1020"/>
      <c r="BA27" s="1021"/>
      <c r="BB27" s="1019"/>
      <c r="BC27" s="1020"/>
      <c r="BD27" s="1020"/>
      <c r="BE27" s="1020"/>
      <c r="BF27" s="1020"/>
      <c r="BG27" s="1021"/>
      <c r="BH27" s="819">
        <f t="shared" si="0"/>
        <v>0</v>
      </c>
      <c r="BI27" s="820">
        <f t="shared" si="1"/>
        <v>0</v>
      </c>
      <c r="BJ27" s="820">
        <f t="shared" si="2"/>
        <v>0</v>
      </c>
      <c r="BK27" s="820">
        <f t="shared" si="3"/>
        <v>0</v>
      </c>
      <c r="BL27" s="820">
        <f t="shared" si="4"/>
        <v>0</v>
      </c>
      <c r="BM27" s="1038">
        <f>IF($A$1="补货",Q27+W27+AC27,Q27)</f>
        <v>0</v>
      </c>
      <c r="BN27" s="1004"/>
      <c r="BO27" s="1005"/>
      <c r="BP27" s="1005"/>
      <c r="BQ27" s="1005"/>
      <c r="BR27" s="1005"/>
      <c r="BS27" s="991"/>
      <c r="BT27" s="834">
        <f t="shared" si="7"/>
        <v>0</v>
      </c>
      <c r="BU27" s="835">
        <f t="shared" si="7"/>
        <v>0</v>
      </c>
      <c r="BV27" s="835">
        <f t="shared" si="7"/>
        <v>0</v>
      </c>
      <c r="BW27" s="835">
        <f t="shared" si="7"/>
        <v>0</v>
      </c>
      <c r="BX27" s="835">
        <f t="shared" si="7"/>
        <v>0</v>
      </c>
      <c r="BY27" s="1049">
        <f t="shared" si="7"/>
        <v>0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 t="str">
        <f t="shared" si="8"/>
        <v>-</v>
      </c>
      <c r="CE27" s="1062" t="str">
        <f t="shared" si="8"/>
        <v>-</v>
      </c>
    </row>
    <row r="28" ht="140.1" customHeight="1" spans="2:83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/>
      <c r="M28" s="967"/>
      <c r="N28" s="967"/>
      <c r="O28" s="967"/>
      <c r="P28" s="968"/>
      <c r="Q28" s="1006"/>
      <c r="R28" s="1007"/>
      <c r="S28" s="1008"/>
      <c r="T28" s="1008"/>
      <c r="U28" s="1008"/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/>
      <c r="AL28" s="967"/>
      <c r="AM28" s="967"/>
      <c r="AN28" s="968"/>
      <c r="AO28" s="1006"/>
      <c r="AP28" s="1027"/>
      <c r="AQ28" s="1028"/>
      <c r="AR28" s="1028"/>
      <c r="AS28" s="1028"/>
      <c r="AT28" s="1009"/>
      <c r="AU28" s="1010"/>
      <c r="AV28" s="1027"/>
      <c r="AW28" s="1028"/>
      <c r="AX28" s="1028"/>
      <c r="AY28" s="1028"/>
      <c r="AZ28" s="1009"/>
      <c r="BA28" s="1010"/>
      <c r="BB28" s="1027"/>
      <c r="BC28" s="1028"/>
      <c r="BD28" s="1028"/>
      <c r="BE28" s="1028"/>
      <c r="BF28" s="1009"/>
      <c r="BG28" s="1010"/>
      <c r="BH28" s="1034">
        <f t="shared" ref="BH28:BK30" si="13">IF($A$1="补货",L28+R28+X28,L28)</f>
        <v>0</v>
      </c>
      <c r="BI28" s="1035">
        <f t="shared" si="13"/>
        <v>0</v>
      </c>
      <c r="BJ28" s="1035">
        <f t="shared" si="13"/>
        <v>0</v>
      </c>
      <c r="BK28" s="1035">
        <f t="shared" si="13"/>
        <v>0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0</v>
      </c>
      <c r="BU28" s="1055">
        <f t="shared" si="7"/>
        <v>0</v>
      </c>
      <c r="BV28" s="1055">
        <f t="shared" si="7"/>
        <v>0</v>
      </c>
      <c r="BW28" s="1055">
        <f t="shared" si="7"/>
        <v>0</v>
      </c>
      <c r="BX28" s="1009"/>
      <c r="BY28" s="1010"/>
      <c r="BZ28" s="1056" t="str">
        <f t="shared" si="8"/>
        <v>-</v>
      </c>
      <c r="CA28" s="1057" t="str">
        <f t="shared" si="8"/>
        <v>-</v>
      </c>
      <c r="CB28" s="1057" t="str">
        <f t="shared" si="8"/>
        <v>-</v>
      </c>
      <c r="CC28" s="1057" t="str">
        <f t="shared" si="8"/>
        <v>-</v>
      </c>
      <c r="CD28" s="1065" t="str">
        <f t="shared" si="8"/>
        <v>-</v>
      </c>
      <c r="CE28" s="1066" t="str">
        <f t="shared" si="8"/>
        <v>-</v>
      </c>
    </row>
    <row r="29" ht="60" customHeight="1" spans="2:83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/>
      <c r="M29" s="721"/>
      <c r="N29" s="721"/>
      <c r="O29" s="721"/>
      <c r="P29" s="721"/>
      <c r="Q29" s="972"/>
      <c r="R29" s="998"/>
      <c r="S29" s="999"/>
      <c r="T29" s="999"/>
      <c r="U29" s="999"/>
      <c r="V29" s="999"/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/>
      <c r="AH29" s="721"/>
      <c r="AI29" s="972"/>
      <c r="AJ29" s="720"/>
      <c r="AK29" s="721"/>
      <c r="AL29" s="721"/>
      <c r="AM29" s="721"/>
      <c r="AN29" s="721"/>
      <c r="AO29" s="972"/>
      <c r="AP29" s="1014"/>
      <c r="AQ29" s="1015"/>
      <c r="AR29" s="1015"/>
      <c r="AS29" s="1015"/>
      <c r="AT29" s="1015"/>
      <c r="AU29" s="975"/>
      <c r="AV29" s="1014"/>
      <c r="AW29" s="1015"/>
      <c r="AX29" s="1015"/>
      <c r="AY29" s="1015"/>
      <c r="AZ29" s="1015"/>
      <c r="BA29" s="975"/>
      <c r="BB29" s="1014"/>
      <c r="BC29" s="1015"/>
      <c r="BD29" s="1015"/>
      <c r="BE29" s="1015"/>
      <c r="BF29" s="1015"/>
      <c r="BG29" s="975"/>
      <c r="BH29" s="1032">
        <f t="shared" si="13"/>
        <v>0</v>
      </c>
      <c r="BI29" s="816">
        <f t="shared" si="13"/>
        <v>0</v>
      </c>
      <c r="BJ29" s="816">
        <f t="shared" si="13"/>
        <v>0</v>
      </c>
      <c r="BK29" s="816">
        <f t="shared" si="13"/>
        <v>0</v>
      </c>
      <c r="BL29" s="816">
        <f>IF($A$1="补货",P29+V29+AB29,P29)</f>
        <v>0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0</v>
      </c>
      <c r="BU29" s="831">
        <f t="shared" si="7"/>
        <v>0</v>
      </c>
      <c r="BV29" s="831">
        <f t="shared" si="7"/>
        <v>0</v>
      </c>
      <c r="BW29" s="831">
        <f t="shared" si="7"/>
        <v>0</v>
      </c>
      <c r="BX29" s="831">
        <f t="shared" si="7"/>
        <v>0</v>
      </c>
      <c r="BY29" s="975"/>
      <c r="BZ29" s="1041" t="str">
        <f t="shared" si="8"/>
        <v>-</v>
      </c>
      <c r="CA29" s="1042" t="str">
        <f t="shared" si="8"/>
        <v>-</v>
      </c>
      <c r="CB29" s="1042" t="str">
        <f t="shared" si="8"/>
        <v>-</v>
      </c>
      <c r="CC29" s="1042" t="str">
        <f t="shared" si="8"/>
        <v>-</v>
      </c>
      <c r="CD29" s="1042" t="str">
        <f t="shared" si="8"/>
        <v>-</v>
      </c>
      <c r="CE29" s="1058" t="str">
        <f t="shared" si="8"/>
        <v>-</v>
      </c>
    </row>
    <row r="30" ht="60" customHeight="1" spans="2:83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/>
      <c r="M30" s="727"/>
      <c r="N30" s="727"/>
      <c r="O30" s="727"/>
      <c r="P30" s="727"/>
      <c r="Q30" s="981"/>
      <c r="R30" s="1004"/>
      <c r="S30" s="1005"/>
      <c r="T30" s="1005"/>
      <c r="U30" s="1005"/>
      <c r="V30" s="1005"/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/>
      <c r="AL30" s="727"/>
      <c r="AM30" s="727"/>
      <c r="AN30" s="727"/>
      <c r="AO30" s="981"/>
      <c r="AP30" s="1019"/>
      <c r="AQ30" s="1020"/>
      <c r="AR30" s="1020"/>
      <c r="AS30" s="1020"/>
      <c r="AT30" s="1020"/>
      <c r="AU30" s="984"/>
      <c r="AV30" s="1019"/>
      <c r="AW30" s="1020"/>
      <c r="AX30" s="1020"/>
      <c r="AY30" s="1020"/>
      <c r="AZ30" s="1020"/>
      <c r="BA30" s="984"/>
      <c r="BB30" s="1019"/>
      <c r="BC30" s="1020"/>
      <c r="BD30" s="1020"/>
      <c r="BE30" s="1020"/>
      <c r="BF30" s="1020"/>
      <c r="BG30" s="984"/>
      <c r="BH30" s="819">
        <f t="shared" si="13"/>
        <v>0</v>
      </c>
      <c r="BI30" s="820">
        <f t="shared" si="13"/>
        <v>0</v>
      </c>
      <c r="BJ30" s="820">
        <f t="shared" si="13"/>
        <v>0</v>
      </c>
      <c r="BK30" s="820">
        <f t="shared" si="13"/>
        <v>0</v>
      </c>
      <c r="BL30" s="820">
        <f>IF($A$1="补货",P30+V30+AB30,P30)</f>
        <v>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0</v>
      </c>
      <c r="BU30" s="835">
        <f t="shared" si="7"/>
        <v>0</v>
      </c>
      <c r="BV30" s="835">
        <f t="shared" si="7"/>
        <v>0</v>
      </c>
      <c r="BW30" s="835">
        <f t="shared" si="7"/>
        <v>0</v>
      </c>
      <c r="BX30" s="835">
        <f t="shared" si="7"/>
        <v>0</v>
      </c>
      <c r="BY30" s="984"/>
      <c r="BZ30" s="1050" t="str">
        <f t="shared" si="8"/>
        <v>-</v>
      </c>
      <c r="CA30" s="1051" t="str">
        <f t="shared" si="8"/>
        <v>-</v>
      </c>
      <c r="CB30" s="1051" t="str">
        <f t="shared" si="8"/>
        <v>-</v>
      </c>
      <c r="CC30" s="1051" t="str">
        <f t="shared" si="8"/>
        <v>-</v>
      </c>
      <c r="CD30" s="1051" t="str">
        <f t="shared" si="8"/>
        <v>-</v>
      </c>
      <c r="CE30" s="1060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tabSelected="1" zoomScale="40" zoomScaleNormal="40" topLeftCell="A43" workbookViewId="0">
      <selection activeCell="J118" sqref="J1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822</v>
      </c>
      <c r="D5" s="8" t="s">
        <v>823</v>
      </c>
      <c r="E5" s="8" t="s">
        <v>824</v>
      </c>
      <c r="F5" s="9" t="s">
        <v>820</v>
      </c>
      <c r="G5" s="10" t="s">
        <v>825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826</v>
      </c>
      <c r="D6" s="8" t="s">
        <v>827</v>
      </c>
      <c r="E6" s="8" t="s">
        <v>24</v>
      </c>
      <c r="F6" s="9" t="s">
        <v>820</v>
      </c>
      <c r="G6" s="10" t="s">
        <v>828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829</v>
      </c>
      <c r="D7" s="8" t="s">
        <v>830</v>
      </c>
      <c r="E7" s="8" t="s">
        <v>831</v>
      </c>
      <c r="F7" s="9" t="s">
        <v>820</v>
      </c>
      <c r="G7" s="10" t="s">
        <v>832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833</v>
      </c>
      <c r="D8" s="8" t="s">
        <v>834</v>
      </c>
      <c r="E8" s="8" t="s">
        <v>153</v>
      </c>
      <c r="F8" s="9" t="s">
        <v>835</v>
      </c>
      <c r="G8" s="10" t="s">
        <v>836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837</v>
      </c>
      <c r="D9" s="8" t="s">
        <v>838</v>
      </c>
      <c r="E9" s="8" t="s">
        <v>824</v>
      </c>
      <c r="F9" s="9" t="s">
        <v>835</v>
      </c>
      <c r="G9" s="10" t="s">
        <v>839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840</v>
      </c>
      <c r="D10" s="291" t="s">
        <v>841</v>
      </c>
      <c r="E10" s="291" t="s">
        <v>24</v>
      </c>
      <c r="F10" s="18" t="s">
        <v>835</v>
      </c>
      <c r="G10" s="292" t="s">
        <v>842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843</v>
      </c>
      <c r="D11" s="295" t="s">
        <v>844</v>
      </c>
      <c r="E11" s="295"/>
      <c r="F11" s="296" t="s">
        <v>845</v>
      </c>
      <c r="G11" s="297" t="s">
        <v>846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847</v>
      </c>
      <c r="D12" s="8" t="s">
        <v>848</v>
      </c>
      <c r="E12" s="8"/>
      <c r="F12" s="9" t="s">
        <v>849</v>
      </c>
      <c r="G12" s="10" t="s">
        <v>850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851</v>
      </c>
      <c r="D13" s="8" t="s">
        <v>852</v>
      </c>
      <c r="E13" s="8"/>
      <c r="F13" s="9" t="s">
        <v>853</v>
      </c>
      <c r="G13" s="10" t="s">
        <v>854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855</v>
      </c>
      <c r="D14" s="8" t="s">
        <v>856</v>
      </c>
      <c r="E14" s="8"/>
      <c r="F14" s="9" t="s">
        <v>857</v>
      </c>
      <c r="G14" s="10" t="s">
        <v>858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859</v>
      </c>
      <c r="D15" s="302" t="s">
        <v>860</v>
      </c>
      <c r="E15" s="302"/>
      <c r="F15" s="303" t="s">
        <v>857</v>
      </c>
      <c r="G15" s="304" t="s">
        <v>861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862</v>
      </c>
      <c r="D16" s="307" t="s">
        <v>863</v>
      </c>
      <c r="E16" s="307"/>
      <c r="F16" s="308" t="s">
        <v>864</v>
      </c>
      <c r="G16" s="309" t="s">
        <v>865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866</v>
      </c>
      <c r="D17" s="8" t="s">
        <v>867</v>
      </c>
      <c r="E17" s="8"/>
      <c r="F17" s="9" t="s">
        <v>868</v>
      </c>
      <c r="G17" s="10" t="s">
        <v>869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870</v>
      </c>
      <c r="D18" s="8" t="s">
        <v>871</v>
      </c>
      <c r="E18" s="8"/>
      <c r="F18" s="9" t="s">
        <v>872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874</v>
      </c>
      <c r="D19" s="8" t="s">
        <v>875</v>
      </c>
      <c r="E19" s="8"/>
      <c r="F19" s="9" t="s">
        <v>845</v>
      </c>
      <c r="G19" s="10" t="s">
        <v>876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877</v>
      </c>
      <c r="D20" s="8" t="s">
        <v>878</v>
      </c>
      <c r="E20" s="8"/>
      <c r="F20" s="9" t="s">
        <v>853</v>
      </c>
      <c r="G20" s="10" t="s">
        <v>879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880</v>
      </c>
      <c r="D21" s="8" t="s">
        <v>881</v>
      </c>
      <c r="E21" s="8"/>
      <c r="F21" s="9" t="s">
        <v>857</v>
      </c>
      <c r="G21" s="10" t="s">
        <v>882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883</v>
      </c>
      <c r="D22" s="291" t="s">
        <v>884</v>
      </c>
      <c r="E22" s="291"/>
      <c r="F22" s="18" t="s">
        <v>885</v>
      </c>
      <c r="G22" s="292" t="s">
        <v>886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887</v>
      </c>
      <c r="D23" s="295" t="s">
        <v>888</v>
      </c>
      <c r="E23" s="295" t="s">
        <v>38</v>
      </c>
      <c r="F23" s="296" t="s">
        <v>853</v>
      </c>
      <c r="G23" s="297" t="s">
        <v>889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890</v>
      </c>
      <c r="D24" s="8" t="s">
        <v>891</v>
      </c>
      <c r="E24" s="8" t="s">
        <v>24</v>
      </c>
      <c r="F24" s="9" t="s">
        <v>853</v>
      </c>
      <c r="G24" s="10" t="s">
        <v>892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893</v>
      </c>
      <c r="D25" s="8" t="s">
        <v>894</v>
      </c>
      <c r="E25" s="8" t="s">
        <v>38</v>
      </c>
      <c r="F25" s="9" t="s">
        <v>895</v>
      </c>
      <c r="G25" s="10" t="s">
        <v>896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897</v>
      </c>
      <c r="D26" s="8" t="s">
        <v>898</v>
      </c>
      <c r="E26" s="8" t="s">
        <v>24</v>
      </c>
      <c r="F26" s="9" t="s">
        <v>895</v>
      </c>
      <c r="G26" s="10" t="s">
        <v>899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900</v>
      </c>
      <c r="D27" s="8" t="s">
        <v>901</v>
      </c>
      <c r="E27" s="8" t="s">
        <v>31</v>
      </c>
      <c r="F27" s="9" t="s">
        <v>895</v>
      </c>
      <c r="G27" s="10" t="s">
        <v>902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903</v>
      </c>
      <c r="D28" s="8" t="s">
        <v>904</v>
      </c>
      <c r="E28" s="8" t="s">
        <v>38</v>
      </c>
      <c r="F28" s="9" t="s">
        <v>857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906</v>
      </c>
      <c r="D29" s="8" t="s">
        <v>907</v>
      </c>
      <c r="E29" s="8" t="s">
        <v>153</v>
      </c>
      <c r="F29" s="9" t="s">
        <v>857</v>
      </c>
      <c r="G29" s="10" t="s">
        <v>908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909</v>
      </c>
      <c r="D30" s="8" t="s">
        <v>910</v>
      </c>
      <c r="E30" s="8" t="s">
        <v>911</v>
      </c>
      <c r="F30" s="9" t="s">
        <v>857</v>
      </c>
      <c r="G30" s="10" t="s">
        <v>912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913</v>
      </c>
      <c r="D31" s="8" t="s">
        <v>914</v>
      </c>
      <c r="E31" s="8" t="s">
        <v>24</v>
      </c>
      <c r="F31" s="9" t="s">
        <v>857</v>
      </c>
      <c r="G31" s="10" t="s">
        <v>915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916</v>
      </c>
      <c r="D32" s="8" t="s">
        <v>917</v>
      </c>
      <c r="E32" s="8" t="s">
        <v>31</v>
      </c>
      <c r="F32" s="9" t="s">
        <v>857</v>
      </c>
      <c r="G32" s="10" t="s">
        <v>918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919</v>
      </c>
      <c r="D33" s="8" t="s">
        <v>920</v>
      </c>
      <c r="E33" s="8" t="s">
        <v>38</v>
      </c>
      <c r="F33" s="9" t="s">
        <v>885</v>
      </c>
      <c r="G33" s="10" t="s">
        <v>921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922</v>
      </c>
      <c r="D34" s="8" t="s">
        <v>923</v>
      </c>
      <c r="E34" s="8" t="s">
        <v>153</v>
      </c>
      <c r="F34" s="9" t="s">
        <v>885</v>
      </c>
      <c r="G34" s="10" t="s">
        <v>924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925</v>
      </c>
      <c r="D35" s="8" t="s">
        <v>926</v>
      </c>
      <c r="E35" s="8" t="s">
        <v>911</v>
      </c>
      <c r="F35" s="9" t="s">
        <v>885</v>
      </c>
      <c r="G35" s="10" t="s">
        <v>927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928</v>
      </c>
      <c r="D36" s="8" t="s">
        <v>929</v>
      </c>
      <c r="E36" s="8" t="s">
        <v>24</v>
      </c>
      <c r="F36" s="9" t="s">
        <v>885</v>
      </c>
      <c r="G36" s="10" t="s">
        <v>930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931</v>
      </c>
      <c r="D37" s="8" t="s">
        <v>932</v>
      </c>
      <c r="E37" s="8" t="s">
        <v>31</v>
      </c>
      <c r="F37" s="9" t="s">
        <v>885</v>
      </c>
      <c r="G37" s="10" t="s">
        <v>933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934</v>
      </c>
      <c r="D38" s="8" t="s">
        <v>935</v>
      </c>
      <c r="E38" s="8" t="s">
        <v>38</v>
      </c>
      <c r="F38" s="9" t="s">
        <v>845</v>
      </c>
      <c r="G38" s="10" t="s">
        <v>936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937</v>
      </c>
      <c r="D39" s="8" t="s">
        <v>938</v>
      </c>
      <c r="E39" s="8" t="s">
        <v>24</v>
      </c>
      <c r="F39" s="9" t="s">
        <v>845</v>
      </c>
      <c r="G39" s="10" t="s">
        <v>939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940</v>
      </c>
      <c r="D40" s="8" t="s">
        <v>941</v>
      </c>
      <c r="E40" s="8" t="s">
        <v>38</v>
      </c>
      <c r="F40" s="9" t="s">
        <v>942</v>
      </c>
      <c r="G40" s="10" t="s">
        <v>943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944</v>
      </c>
      <c r="D41" s="8" t="s">
        <v>945</v>
      </c>
      <c r="E41" s="8" t="s">
        <v>153</v>
      </c>
      <c r="F41" s="9" t="s">
        <v>942</v>
      </c>
      <c r="G41" s="10" t="s">
        <v>946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947</v>
      </c>
      <c r="D42" s="8" t="s">
        <v>948</v>
      </c>
      <c r="E42" s="8" t="s">
        <v>911</v>
      </c>
      <c r="F42" s="9" t="s">
        <v>942</v>
      </c>
      <c r="G42" s="10" t="s">
        <v>949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950</v>
      </c>
      <c r="D43" s="8" t="s">
        <v>951</v>
      </c>
      <c r="E43" s="8" t="s">
        <v>24</v>
      </c>
      <c r="F43" s="9" t="s">
        <v>942</v>
      </c>
      <c r="G43" s="10" t="s">
        <v>952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953</v>
      </c>
      <c r="D44" s="8" t="s">
        <v>954</v>
      </c>
      <c r="E44" s="8" t="s">
        <v>31</v>
      </c>
      <c r="F44" s="9" t="s">
        <v>942</v>
      </c>
      <c r="G44" s="10" t="s">
        <v>955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956</v>
      </c>
      <c r="D45" s="8" t="s">
        <v>957</v>
      </c>
      <c r="E45" s="8" t="s">
        <v>38</v>
      </c>
      <c r="F45" s="9" t="s">
        <v>958</v>
      </c>
      <c r="G45" s="10" t="s">
        <v>959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960</v>
      </c>
      <c r="D46" s="8" t="s">
        <v>961</v>
      </c>
      <c r="E46" s="8" t="s">
        <v>153</v>
      </c>
      <c r="F46" s="9" t="s">
        <v>958</v>
      </c>
      <c r="G46" s="10" t="s">
        <v>962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963</v>
      </c>
      <c r="D47" s="8" t="s">
        <v>964</v>
      </c>
      <c r="E47" s="8" t="s">
        <v>911</v>
      </c>
      <c r="F47" s="9" t="s">
        <v>958</v>
      </c>
      <c r="G47" s="10" t="s">
        <v>965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966</v>
      </c>
      <c r="D48" s="8" t="s">
        <v>967</v>
      </c>
      <c r="E48" s="8" t="s">
        <v>24</v>
      </c>
      <c r="F48" s="9" t="s">
        <v>958</v>
      </c>
      <c r="G48" s="10" t="s">
        <v>968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969</v>
      </c>
      <c r="D49" s="302" t="s">
        <v>970</v>
      </c>
      <c r="E49" s="302" t="s">
        <v>31</v>
      </c>
      <c r="F49" s="303" t="s">
        <v>958</v>
      </c>
      <c r="G49" s="304" t="s">
        <v>971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972</v>
      </c>
      <c r="D50" s="295" t="s">
        <v>973</v>
      </c>
      <c r="E50" s="295" t="s">
        <v>145</v>
      </c>
      <c r="F50" s="296" t="s">
        <v>864</v>
      </c>
      <c r="G50" s="297" t="s">
        <v>974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975</v>
      </c>
      <c r="D51" s="8" t="s">
        <v>976</v>
      </c>
      <c r="E51" s="8" t="s">
        <v>145</v>
      </c>
      <c r="F51" s="308" t="s">
        <v>868</v>
      </c>
      <c r="G51" s="10" t="s">
        <v>977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978</v>
      </c>
      <c r="D52" s="8" t="s">
        <v>979</v>
      </c>
      <c r="E52" s="8" t="s">
        <v>145</v>
      </c>
      <c r="F52" s="308" t="s">
        <v>872</v>
      </c>
      <c r="G52" s="10" t="s">
        <v>980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981</v>
      </c>
      <c r="D53" s="302" t="s">
        <v>982</v>
      </c>
      <c r="E53" s="302" t="s">
        <v>983</v>
      </c>
      <c r="F53" s="303" t="s">
        <v>984</v>
      </c>
      <c r="G53" s="304" t="s">
        <v>985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986</v>
      </c>
      <c r="D54" s="307" t="s">
        <v>987</v>
      </c>
      <c r="E54" s="307"/>
      <c r="F54" s="308" t="s">
        <v>845</v>
      </c>
      <c r="G54" s="309" t="s">
        <v>988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989</v>
      </c>
      <c r="D55" s="8" t="s">
        <v>990</v>
      </c>
      <c r="E55" s="8"/>
      <c r="F55" s="9" t="s">
        <v>885</v>
      </c>
      <c r="G55" s="10" t="s">
        <v>991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992</v>
      </c>
      <c r="D56" s="8" t="s">
        <v>993</v>
      </c>
      <c r="E56" s="8"/>
      <c r="F56" s="9" t="s">
        <v>895</v>
      </c>
      <c r="G56" s="10" t="s">
        <v>994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995</v>
      </c>
      <c r="D57" s="8" t="s">
        <v>996</v>
      </c>
      <c r="E57" s="8"/>
      <c r="F57" s="9" t="s">
        <v>857</v>
      </c>
      <c r="G57" s="10" t="s">
        <v>997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998</v>
      </c>
      <c r="D58" s="302" t="s">
        <v>999</v>
      </c>
      <c r="E58" s="302"/>
      <c r="F58" s="303" t="s">
        <v>885</v>
      </c>
      <c r="G58" s="304" t="s">
        <v>1000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1001</v>
      </c>
      <c r="D59" s="314" t="s">
        <v>1002</v>
      </c>
      <c r="E59" s="314"/>
      <c r="F59" s="315" t="s">
        <v>1003</v>
      </c>
      <c r="G59" s="316" t="s">
        <v>1004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1005</v>
      </c>
      <c r="D60" s="295" t="s">
        <v>1006</v>
      </c>
      <c r="E60" s="295"/>
      <c r="F60" s="296" t="s">
        <v>1007</v>
      </c>
      <c r="G60" s="297" t="s">
        <v>1008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1009</v>
      </c>
      <c r="D61" s="8" t="s">
        <v>1010</v>
      </c>
      <c r="E61" s="8"/>
      <c r="F61" s="9" t="s">
        <v>942</v>
      </c>
      <c r="G61" s="10" t="s">
        <v>1011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1012</v>
      </c>
      <c r="D62" s="8" t="s">
        <v>1013</v>
      </c>
      <c r="E62" s="8"/>
      <c r="F62" s="9" t="s">
        <v>958</v>
      </c>
      <c r="G62" s="10" t="s">
        <v>1014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1015</v>
      </c>
      <c r="D63" s="8" t="s">
        <v>1016</v>
      </c>
      <c r="E63" s="8"/>
      <c r="F63" s="9" t="s">
        <v>1017</v>
      </c>
      <c r="G63" s="10" t="s">
        <v>1018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1019</v>
      </c>
      <c r="D64" s="8" t="s">
        <v>1020</v>
      </c>
      <c r="E64" s="8"/>
      <c r="F64" s="9" t="s">
        <v>1021</v>
      </c>
      <c r="G64" s="10" t="s">
        <v>1022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1023</v>
      </c>
      <c r="D65" s="302" t="s">
        <v>1024</v>
      </c>
      <c r="E65" s="302"/>
      <c r="F65" s="303" t="s">
        <v>1025</v>
      </c>
      <c r="G65" s="304" t="s">
        <v>1026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1027</v>
      </c>
      <c r="D66" s="295" t="s">
        <v>1028</v>
      </c>
      <c r="E66" s="295"/>
      <c r="F66" s="296" t="s">
        <v>1029</v>
      </c>
      <c r="G66" s="297" t="s">
        <v>1030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1031</v>
      </c>
      <c r="D67" s="8" t="s">
        <v>1032</v>
      </c>
      <c r="E67" s="8"/>
      <c r="F67" s="9" t="s">
        <v>1033</v>
      </c>
      <c r="G67" s="10" t="s">
        <v>1034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1035</v>
      </c>
      <c r="D68" s="8" t="s">
        <v>1036</v>
      </c>
      <c r="E68" s="8"/>
      <c r="F68" s="9" t="s">
        <v>1037</v>
      </c>
      <c r="G68" s="10" t="s">
        <v>1038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1039</v>
      </c>
      <c r="D69" s="8" t="s">
        <v>1040</v>
      </c>
      <c r="E69" s="8"/>
      <c r="F69" s="9" t="s">
        <v>1041</v>
      </c>
      <c r="G69" s="10" t="s">
        <v>1042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1043</v>
      </c>
      <c r="D70" s="8" t="s">
        <v>1044</v>
      </c>
      <c r="E70" s="8"/>
      <c r="F70" s="9" t="s">
        <v>1045</v>
      </c>
      <c r="G70" s="10" t="s">
        <v>1046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1047</v>
      </c>
      <c r="D71" s="302" t="s">
        <v>1048</v>
      </c>
      <c r="E71" s="302"/>
      <c r="F71" s="303" t="s">
        <v>1049</v>
      </c>
      <c r="G71" s="304" t="s">
        <v>1050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1051</v>
      </c>
      <c r="D72" s="295" t="s">
        <v>1052</v>
      </c>
      <c r="E72" s="295" t="s">
        <v>323</v>
      </c>
      <c r="F72" s="296" t="s">
        <v>853</v>
      </c>
      <c r="G72" s="297" t="s">
        <v>1053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1054</v>
      </c>
      <c r="D73" s="8" t="s">
        <v>1055</v>
      </c>
      <c r="E73" s="8" t="s">
        <v>145</v>
      </c>
      <c r="F73" s="9" t="s">
        <v>853</v>
      </c>
      <c r="G73" s="10" t="s">
        <v>1056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1057</v>
      </c>
      <c r="D74" s="8" t="s">
        <v>1058</v>
      </c>
      <c r="E74" s="8" t="s">
        <v>323</v>
      </c>
      <c r="F74" s="9" t="s">
        <v>895</v>
      </c>
      <c r="G74" s="10" t="s">
        <v>1059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1060</v>
      </c>
      <c r="D75" s="8" t="s">
        <v>1061</v>
      </c>
      <c r="E75" s="8" t="s">
        <v>145</v>
      </c>
      <c r="F75" s="9" t="s">
        <v>895</v>
      </c>
      <c r="G75" s="10" t="s">
        <v>1062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1063</v>
      </c>
      <c r="D76" s="8" t="s">
        <v>1064</v>
      </c>
      <c r="E76" s="8" t="s">
        <v>323</v>
      </c>
      <c r="F76" s="9" t="s">
        <v>857</v>
      </c>
      <c r="G76" s="10" t="s">
        <v>1065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1066</v>
      </c>
      <c r="D77" s="8" t="s">
        <v>1067</v>
      </c>
      <c r="E77" s="8" t="s">
        <v>145</v>
      </c>
      <c r="F77" s="9" t="s">
        <v>857</v>
      </c>
      <c r="G77" s="10" t="s">
        <v>1068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1069</v>
      </c>
      <c r="D78" s="8" t="s">
        <v>1070</v>
      </c>
      <c r="E78" s="8" t="s">
        <v>323</v>
      </c>
      <c r="F78" s="9" t="s">
        <v>885</v>
      </c>
      <c r="G78" s="10" t="s">
        <v>1071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1072</v>
      </c>
      <c r="D79" s="302" t="s">
        <v>1073</v>
      </c>
      <c r="E79" s="302" t="s">
        <v>145</v>
      </c>
      <c r="F79" s="303" t="s">
        <v>885</v>
      </c>
      <c r="G79" s="304" t="s">
        <v>1074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1075</v>
      </c>
      <c r="D80" s="295" t="s">
        <v>1076</v>
      </c>
      <c r="E80" s="295" t="s">
        <v>24</v>
      </c>
      <c r="F80" s="296"/>
      <c r="G80" s="297" t="s">
        <v>1077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1078</v>
      </c>
      <c r="D81" s="8" t="s">
        <v>1079</v>
      </c>
      <c r="E81" s="8" t="s">
        <v>145</v>
      </c>
      <c r="F81" s="9"/>
      <c r="G81" s="10" t="s">
        <v>1080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1081</v>
      </c>
      <c r="D82" s="8" t="s">
        <v>1082</v>
      </c>
      <c r="E82" s="8" t="s">
        <v>31</v>
      </c>
      <c r="F82" s="9"/>
      <c r="G82" s="10" t="s">
        <v>1083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1084</v>
      </c>
      <c r="D83" s="8" t="s">
        <v>1085</v>
      </c>
      <c r="E83" s="8" t="s">
        <v>24</v>
      </c>
      <c r="F83" s="9"/>
      <c r="G83" s="10" t="s">
        <v>1086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1087</v>
      </c>
      <c r="D84" s="8" t="s">
        <v>1088</v>
      </c>
      <c r="E84" s="8" t="s">
        <v>31</v>
      </c>
      <c r="F84" s="9"/>
      <c r="G84" s="10" t="s">
        <v>1089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1090</v>
      </c>
      <c r="D85" s="8" t="s">
        <v>1091</v>
      </c>
      <c r="E85" s="8" t="s">
        <v>983</v>
      </c>
      <c r="F85" s="9"/>
      <c r="G85" s="10" t="s">
        <v>1092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1093</v>
      </c>
      <c r="D86" s="8" t="s">
        <v>1094</v>
      </c>
      <c r="E86" s="8" t="s">
        <v>831</v>
      </c>
      <c r="F86" s="9"/>
      <c r="G86" s="10" t="s">
        <v>1095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1096</v>
      </c>
      <c r="D87" s="8" t="s">
        <v>1097</v>
      </c>
      <c r="E87" s="8" t="s">
        <v>153</v>
      </c>
      <c r="F87" s="9"/>
      <c r="G87" s="10" t="s">
        <v>1098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1099</v>
      </c>
      <c r="D88" s="8" t="s">
        <v>1100</v>
      </c>
      <c r="E88" s="8" t="s">
        <v>24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1105</v>
      </c>
      <c r="D90" s="8" t="s">
        <v>1106</v>
      </c>
      <c r="E90" s="8" t="s">
        <v>31</v>
      </c>
      <c r="F90" s="9"/>
      <c r="G90" s="10" t="s">
        <v>1107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1108</v>
      </c>
      <c r="D91" s="8" t="s">
        <v>1109</v>
      </c>
      <c r="E91" s="8" t="s">
        <v>153</v>
      </c>
      <c r="F91" s="9"/>
      <c r="G91" s="10" t="s">
        <v>1110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1111</v>
      </c>
      <c r="D92" s="8" t="s">
        <v>1112</v>
      </c>
      <c r="E92" s="8" t="s">
        <v>130</v>
      </c>
      <c r="F92" s="9"/>
      <c r="G92" s="10" t="s">
        <v>1113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1114</v>
      </c>
      <c r="D93" s="8" t="s">
        <v>1115</v>
      </c>
      <c r="E93" s="8" t="s">
        <v>24</v>
      </c>
      <c r="F93" s="9"/>
      <c r="G93" s="10" t="s">
        <v>1116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1117</v>
      </c>
      <c r="D94" s="8" t="s">
        <v>1118</v>
      </c>
      <c r="E94" s="8" t="s">
        <v>145</v>
      </c>
      <c r="F94" s="9"/>
      <c r="G94" s="10" t="s">
        <v>1119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1120</v>
      </c>
      <c r="D95" s="8" t="s">
        <v>1121</v>
      </c>
      <c r="E95" s="8" t="s">
        <v>31</v>
      </c>
      <c r="F95" s="9"/>
      <c r="G95" s="10" t="s">
        <v>1122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1123</v>
      </c>
      <c r="D96" s="302" t="s">
        <v>1124</v>
      </c>
      <c r="E96" s="302" t="s">
        <v>983</v>
      </c>
      <c r="F96" s="303"/>
      <c r="G96" s="304" t="s">
        <v>1125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1126</v>
      </c>
      <c r="D97" s="295" t="s">
        <v>1127</v>
      </c>
      <c r="E97" s="295" t="s">
        <v>24</v>
      </c>
      <c r="F97" s="296" t="s">
        <v>895</v>
      </c>
      <c r="G97" s="297" t="s">
        <v>1128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1129</v>
      </c>
      <c r="D98" s="8" t="s">
        <v>1130</v>
      </c>
      <c r="E98" s="8" t="s">
        <v>31</v>
      </c>
      <c r="F98" s="9" t="s">
        <v>895</v>
      </c>
      <c r="G98" s="10" t="s">
        <v>1131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1132</v>
      </c>
      <c r="D99" s="8" t="s">
        <v>1133</v>
      </c>
      <c r="E99" s="8" t="s">
        <v>983</v>
      </c>
      <c r="F99" s="9" t="s">
        <v>895</v>
      </c>
      <c r="G99" s="10" t="s">
        <v>1134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1135</v>
      </c>
      <c r="D100" s="8" t="s">
        <v>1136</v>
      </c>
      <c r="E100" s="8" t="s">
        <v>24</v>
      </c>
      <c r="F100" s="9" t="s">
        <v>857</v>
      </c>
      <c r="G100" s="10" t="s">
        <v>1137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1138</v>
      </c>
      <c r="D101" s="302" t="s">
        <v>1139</v>
      </c>
      <c r="E101" s="302" t="s">
        <v>983</v>
      </c>
      <c r="F101" s="303" t="s">
        <v>857</v>
      </c>
      <c r="G101" s="304" t="s">
        <v>1140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1141</v>
      </c>
      <c r="D102" s="314" t="s">
        <v>1142</v>
      </c>
      <c r="E102" s="314" t="s">
        <v>137</v>
      </c>
      <c r="F102" s="315"/>
      <c r="G102" s="316" t="s">
        <v>1143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1144</v>
      </c>
      <c r="D103" s="295" t="s">
        <v>1145</v>
      </c>
      <c r="E103" s="295" t="s">
        <v>1146</v>
      </c>
      <c r="F103" s="345"/>
      <c r="G103" s="297" t="s">
        <v>1147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1148</v>
      </c>
      <c r="D104" s="8" t="s">
        <v>1149</v>
      </c>
      <c r="E104" s="8" t="s">
        <v>1150</v>
      </c>
      <c r="F104" s="9"/>
      <c r="G104" s="10" t="s">
        <v>1151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1152</v>
      </c>
      <c r="D105" s="8" t="s">
        <v>1153</v>
      </c>
      <c r="E105" s="8" t="s">
        <v>1154</v>
      </c>
      <c r="F105" s="9"/>
      <c r="G105" s="10" t="s">
        <v>1155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1156</v>
      </c>
      <c r="D106" s="8" t="s">
        <v>1157</v>
      </c>
      <c r="E106" s="8" t="s">
        <v>24</v>
      </c>
      <c r="F106" s="9"/>
      <c r="G106" s="10" t="s">
        <v>1158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1159</v>
      </c>
      <c r="D107" s="8" t="s">
        <v>1160</v>
      </c>
      <c r="E107" s="8" t="s">
        <v>1161</v>
      </c>
      <c r="F107" s="9"/>
      <c r="G107" s="10" t="s">
        <v>1162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1163</v>
      </c>
      <c r="D108" s="8" t="s">
        <v>1164</v>
      </c>
      <c r="E108" s="8" t="s">
        <v>1165</v>
      </c>
      <c r="F108" s="9"/>
      <c r="G108" s="10" t="s">
        <v>1166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1167</v>
      </c>
      <c r="D109" s="302" t="s">
        <v>1168</v>
      </c>
      <c r="E109" s="302" t="s">
        <v>1169</v>
      </c>
      <c r="F109" s="303"/>
      <c r="G109" s="304" t="s">
        <v>1170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1171</v>
      </c>
      <c r="D110" s="295" t="s">
        <v>1172</v>
      </c>
      <c r="E110" s="295" t="s">
        <v>1146</v>
      </c>
      <c r="F110" s="296"/>
      <c r="G110" s="297" t="s">
        <v>1173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1174</v>
      </c>
      <c r="D111" s="8" t="s">
        <v>1175</v>
      </c>
      <c r="E111" s="8" t="s">
        <v>1150</v>
      </c>
      <c r="F111" s="9"/>
      <c r="G111" s="10" t="s">
        <v>1176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1177</v>
      </c>
      <c r="D112" s="8" t="s">
        <v>1178</v>
      </c>
      <c r="E112" s="8" t="s">
        <v>1179</v>
      </c>
      <c r="F112" s="9"/>
      <c r="G112" s="10" t="s">
        <v>1180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1181</v>
      </c>
      <c r="D113" s="8" t="s">
        <v>1182</v>
      </c>
      <c r="E113" s="8" t="s">
        <v>145</v>
      </c>
      <c r="F113" s="9"/>
      <c r="G113" s="10" t="s">
        <v>1183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1184</v>
      </c>
      <c r="D114" s="8" t="s">
        <v>1185</v>
      </c>
      <c r="E114" s="8" t="s">
        <v>31</v>
      </c>
      <c r="F114" s="9"/>
      <c r="G114" s="10" t="s">
        <v>1186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1187</v>
      </c>
      <c r="D115" s="8" t="s">
        <v>1188</v>
      </c>
      <c r="E115" s="8" t="s">
        <v>983</v>
      </c>
      <c r="F115" s="9"/>
      <c r="G115" s="10" t="s">
        <v>1189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1190</v>
      </c>
      <c r="D116" s="302" t="s">
        <v>1191</v>
      </c>
      <c r="E116" s="302" t="s">
        <v>1192</v>
      </c>
      <c r="F116" s="303"/>
      <c r="G116" s="304" t="s">
        <v>1193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1194</v>
      </c>
      <c r="D117" s="295" t="s">
        <v>1195</v>
      </c>
      <c r="E117" s="295" t="s">
        <v>1196</v>
      </c>
      <c r="F117" s="296"/>
      <c r="G117" s="297" t="s">
        <v>1197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1198</v>
      </c>
      <c r="D118" s="8" t="s">
        <v>1199</v>
      </c>
      <c r="E118" s="8" t="s">
        <v>1150</v>
      </c>
      <c r="F118" s="9"/>
      <c r="G118" s="10" t="s">
        <v>1200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1201</v>
      </c>
      <c r="D119" s="8" t="s">
        <v>1202</v>
      </c>
      <c r="E119" s="8" t="s">
        <v>31</v>
      </c>
      <c r="F119" s="9"/>
      <c r="G119" s="10" t="s">
        <v>1203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1204</v>
      </c>
      <c r="D120" s="302" t="s">
        <v>1205</v>
      </c>
      <c r="E120" s="302" t="s">
        <v>983</v>
      </c>
      <c r="F120" s="303"/>
      <c r="G120" s="304" t="s">
        <v>1206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1207</v>
      </c>
      <c r="D121" s="295" t="s">
        <v>1208</v>
      </c>
      <c r="E121" s="295" t="s">
        <v>1146</v>
      </c>
      <c r="F121" s="296" t="s">
        <v>1209</v>
      </c>
      <c r="G121" s="297" t="s">
        <v>1210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1211</v>
      </c>
      <c r="D122" s="8" t="s">
        <v>1212</v>
      </c>
      <c r="E122" s="8" t="s">
        <v>1150</v>
      </c>
      <c r="F122" s="9" t="s">
        <v>1209</v>
      </c>
      <c r="G122" s="10" t="s">
        <v>1213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1214</v>
      </c>
      <c r="D123" s="8" t="s">
        <v>1215</v>
      </c>
      <c r="E123" s="8" t="s">
        <v>145</v>
      </c>
      <c r="F123" s="9" t="s">
        <v>1209</v>
      </c>
      <c r="G123" s="10" t="s">
        <v>1216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1217</v>
      </c>
      <c r="D124" s="8" t="s">
        <v>1218</v>
      </c>
      <c r="E124" s="8" t="s">
        <v>1192</v>
      </c>
      <c r="F124" s="9" t="s">
        <v>1209</v>
      </c>
      <c r="G124" s="10" t="s">
        <v>1219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1220</v>
      </c>
      <c r="D125" s="8" t="s">
        <v>1221</v>
      </c>
      <c r="E125" s="8" t="s">
        <v>1146</v>
      </c>
      <c r="F125" s="9" t="s">
        <v>1222</v>
      </c>
      <c r="G125" s="10" t="s">
        <v>1223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1224</v>
      </c>
      <c r="D126" s="8" t="s">
        <v>1225</v>
      </c>
      <c r="E126" s="8" t="s">
        <v>1150</v>
      </c>
      <c r="F126" s="9" t="s">
        <v>1222</v>
      </c>
      <c r="G126" s="10" t="s">
        <v>1226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1227</v>
      </c>
      <c r="D127" s="8" t="s">
        <v>1228</v>
      </c>
      <c r="E127" s="8" t="s">
        <v>145</v>
      </c>
      <c r="F127" s="9" t="s">
        <v>1222</v>
      </c>
      <c r="G127" s="10" t="s">
        <v>1229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1230</v>
      </c>
      <c r="D128" s="302" t="s">
        <v>1231</v>
      </c>
      <c r="E128" s="302" t="s">
        <v>1192</v>
      </c>
      <c r="F128" s="303" t="s">
        <v>1222</v>
      </c>
      <c r="G128" s="304" t="s">
        <v>1232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1233</v>
      </c>
      <c r="D129" s="295" t="s">
        <v>1234</v>
      </c>
      <c r="E129" s="295" t="s">
        <v>1235</v>
      </c>
      <c r="F129" s="296"/>
      <c r="G129" s="297" t="s">
        <v>1236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1237</v>
      </c>
      <c r="D130" s="8" t="s">
        <v>1238</v>
      </c>
      <c r="E130" s="8" t="s">
        <v>1146</v>
      </c>
      <c r="F130" s="9"/>
      <c r="G130" s="10" t="s">
        <v>1239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1240</v>
      </c>
      <c r="D131" s="8" t="s">
        <v>1241</v>
      </c>
      <c r="E131" s="8" t="s">
        <v>1242</v>
      </c>
      <c r="F131" s="9"/>
      <c r="G131" s="10" t="s">
        <v>1243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1244</v>
      </c>
      <c r="D132" s="8" t="s">
        <v>1245</v>
      </c>
      <c r="E132" s="8" t="s">
        <v>1150</v>
      </c>
      <c r="F132" s="9"/>
      <c r="G132" s="10" t="s">
        <v>1246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1247</v>
      </c>
      <c r="D133" s="8" t="s">
        <v>1248</v>
      </c>
      <c r="E133" s="8" t="s">
        <v>1249</v>
      </c>
      <c r="F133" s="9"/>
      <c r="G133" s="10" t="s">
        <v>1250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1251</v>
      </c>
      <c r="D134" s="8" t="s">
        <v>1252</v>
      </c>
      <c r="E134" s="8" t="s">
        <v>145</v>
      </c>
      <c r="F134" s="9"/>
      <c r="G134" s="10" t="s">
        <v>1253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1254</v>
      </c>
      <c r="D135" s="8" t="s">
        <v>1255</v>
      </c>
      <c r="E135" s="8" t="s">
        <v>1256</v>
      </c>
      <c r="F135" s="9"/>
      <c r="G135" s="10" t="s">
        <v>1257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1258</v>
      </c>
      <c r="D136" s="302" t="s">
        <v>1259</v>
      </c>
      <c r="E136" s="302" t="s">
        <v>1192</v>
      </c>
      <c r="F136" s="303"/>
      <c r="G136" s="304" t="s">
        <v>1260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1261</v>
      </c>
      <c r="D137" s="295" t="s">
        <v>1262</v>
      </c>
      <c r="E137" s="295" t="s">
        <v>145</v>
      </c>
      <c r="F137" s="296"/>
      <c r="G137" s="297" t="s">
        <v>1263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1264</v>
      </c>
      <c r="D138" s="352" t="s">
        <v>1265</v>
      </c>
      <c r="E138" s="352" t="s">
        <v>1192</v>
      </c>
      <c r="F138" s="353"/>
      <c r="G138" s="354" t="s">
        <v>1266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1267</v>
      </c>
      <c r="D139" s="358" t="s">
        <v>1268</v>
      </c>
      <c r="E139" s="358" t="s">
        <v>1146</v>
      </c>
      <c r="F139" s="359"/>
      <c r="G139" s="360" t="s">
        <v>1269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1270</v>
      </c>
      <c r="D140" s="302" t="s">
        <v>1271</v>
      </c>
      <c r="E140" s="302" t="s">
        <v>1150</v>
      </c>
      <c r="F140" s="50"/>
      <c r="G140" s="304" t="s">
        <v>1272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1273</v>
      </c>
      <c r="D141" s="295" t="s">
        <v>1274</v>
      </c>
      <c r="E141" s="295" t="s">
        <v>1146</v>
      </c>
      <c r="F141" s="296" t="s">
        <v>1275</v>
      </c>
      <c r="G141" s="297" t="s">
        <v>1276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1277</v>
      </c>
      <c r="D142" s="8" t="s">
        <v>1278</v>
      </c>
      <c r="E142" s="8" t="s">
        <v>1146</v>
      </c>
      <c r="F142" s="9" t="s">
        <v>1279</v>
      </c>
      <c r="G142" s="10" t="s">
        <v>1280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1281</v>
      </c>
      <c r="D143" s="8" t="s">
        <v>1282</v>
      </c>
      <c r="E143" s="8" t="s">
        <v>1150</v>
      </c>
      <c r="F143" s="9" t="s">
        <v>1275</v>
      </c>
      <c r="G143" s="10" t="s">
        <v>1283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1284</v>
      </c>
      <c r="D144" s="8" t="s">
        <v>1285</v>
      </c>
      <c r="E144" s="8" t="s">
        <v>1150</v>
      </c>
      <c r="F144" s="9" t="s">
        <v>1279</v>
      </c>
      <c r="G144" s="10" t="s">
        <v>1286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1287</v>
      </c>
      <c r="D145" s="8" t="s">
        <v>1288</v>
      </c>
      <c r="E145" s="8" t="s">
        <v>145</v>
      </c>
      <c r="F145" s="9" t="s">
        <v>1275</v>
      </c>
      <c r="G145" s="10" t="s">
        <v>1289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1290</v>
      </c>
      <c r="D146" s="8" t="s">
        <v>1291</v>
      </c>
      <c r="E146" s="8" t="s">
        <v>145</v>
      </c>
      <c r="F146" s="9" t="s">
        <v>1279</v>
      </c>
      <c r="G146" s="10" t="s">
        <v>1292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1293</v>
      </c>
      <c r="D147" s="8" t="s">
        <v>1294</v>
      </c>
      <c r="E147" s="8" t="s">
        <v>1192</v>
      </c>
      <c r="F147" s="9" t="s">
        <v>1275</v>
      </c>
      <c r="G147" s="10" t="s">
        <v>1295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1296</v>
      </c>
      <c r="D148" s="302" t="s">
        <v>1297</v>
      </c>
      <c r="E148" s="302" t="s">
        <v>1192</v>
      </c>
      <c r="F148" s="303" t="s">
        <v>1279</v>
      </c>
      <c r="G148" s="304" t="s">
        <v>1298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1299</v>
      </c>
      <c r="D149" s="307" t="s">
        <v>1300</v>
      </c>
      <c r="E149" s="307" t="s">
        <v>1150</v>
      </c>
      <c r="F149" s="308"/>
      <c r="G149" s="309" t="s">
        <v>1301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1302</v>
      </c>
      <c r="D150" s="291" t="s">
        <v>1303</v>
      </c>
      <c r="E150" s="291" t="s">
        <v>145</v>
      </c>
      <c r="F150" s="18"/>
      <c r="G150" s="292" t="s">
        <v>1304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1305</v>
      </c>
      <c r="D151" s="295" t="s">
        <v>1306</v>
      </c>
      <c r="E151" s="295" t="s">
        <v>1150</v>
      </c>
      <c r="F151" s="296"/>
      <c r="G151" s="297" t="s">
        <v>1307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1308</v>
      </c>
      <c r="D152" s="302" t="s">
        <v>1309</v>
      </c>
      <c r="E152" s="302" t="s">
        <v>145</v>
      </c>
      <c r="F152" s="303"/>
      <c r="G152" s="304" t="s">
        <v>1310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1311</v>
      </c>
      <c r="D153" s="314" t="s">
        <v>1312</v>
      </c>
      <c r="E153" s="314"/>
      <c r="F153" s="315"/>
      <c r="G153" s="316" t="s">
        <v>1313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1314</v>
      </c>
      <c r="D154" s="295" t="s">
        <v>1315</v>
      </c>
      <c r="E154" s="295" t="s">
        <v>24</v>
      </c>
      <c r="F154" s="296"/>
      <c r="G154" s="297" t="s">
        <v>1316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1317</v>
      </c>
      <c r="D155" s="8" t="s">
        <v>1318</v>
      </c>
      <c r="E155" s="8" t="s">
        <v>145</v>
      </c>
      <c r="F155" s="9"/>
      <c r="G155" s="10" t="s">
        <v>1319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1320</v>
      </c>
      <c r="D156" s="291" t="s">
        <v>1321</v>
      </c>
      <c r="E156" s="291" t="s">
        <v>138</v>
      </c>
      <c r="F156" s="18"/>
      <c r="G156" s="292" t="s">
        <v>1322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1323</v>
      </c>
      <c r="D157" s="295" t="s">
        <v>1324</v>
      </c>
      <c r="E157" s="295" t="s">
        <v>153</v>
      </c>
      <c r="F157" s="296"/>
      <c r="G157" s="297" t="s">
        <v>1325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1326</v>
      </c>
      <c r="D158" s="8" t="s">
        <v>1327</v>
      </c>
      <c r="E158" s="8" t="s">
        <v>24</v>
      </c>
      <c r="F158" s="9"/>
      <c r="G158" s="10" t="s">
        <v>1328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1329</v>
      </c>
      <c r="D159" s="302" t="s">
        <v>1330</v>
      </c>
      <c r="E159" s="302" t="s">
        <v>138</v>
      </c>
      <c r="F159" s="303"/>
      <c r="G159" s="304" t="s">
        <v>1331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1332</v>
      </c>
      <c r="D160" s="307" t="s">
        <v>1333</v>
      </c>
      <c r="E160" s="307" t="s">
        <v>145</v>
      </c>
      <c r="F160" s="308"/>
      <c r="G160" s="309" t="s">
        <v>1334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1335</v>
      </c>
      <c r="D161" s="291" t="s">
        <v>1336</v>
      </c>
      <c r="E161" s="291" t="s">
        <v>138</v>
      </c>
      <c r="F161" s="18"/>
      <c r="G161" s="292" t="s">
        <v>1337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1338</v>
      </c>
      <c r="D162" s="295" t="s">
        <v>1339</v>
      </c>
      <c r="E162" s="295" t="s">
        <v>1340</v>
      </c>
      <c r="F162" s="296"/>
      <c r="G162" s="297" t="s">
        <v>1341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1342</v>
      </c>
      <c r="D163" s="8" t="s">
        <v>1343</v>
      </c>
      <c r="E163" s="8" t="s">
        <v>1344</v>
      </c>
      <c r="F163" s="9"/>
      <c r="G163" s="10" t="s">
        <v>1345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1346</v>
      </c>
      <c r="D164" s="8" t="s">
        <v>1347</v>
      </c>
      <c r="E164" s="8" t="s">
        <v>1348</v>
      </c>
      <c r="F164" s="9"/>
      <c r="G164" s="10" t="s">
        <v>1349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1350</v>
      </c>
      <c r="D165" s="8" t="s">
        <v>1351</v>
      </c>
      <c r="E165" s="8" t="s">
        <v>1352</v>
      </c>
      <c r="F165" s="9"/>
      <c r="G165" s="10" t="s">
        <v>1353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1354</v>
      </c>
      <c r="D166" s="302" t="s">
        <v>1355</v>
      </c>
      <c r="E166" s="302" t="s">
        <v>1356</v>
      </c>
      <c r="F166" s="303"/>
      <c r="G166" s="304" t="s">
        <v>1357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1358</v>
      </c>
      <c r="D167" s="307" t="s">
        <v>1359</v>
      </c>
      <c r="E167" s="307" t="s">
        <v>145</v>
      </c>
      <c r="F167" s="308"/>
      <c r="G167" s="309" t="s">
        <v>1360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1361</v>
      </c>
      <c r="D168" s="291" t="s">
        <v>1362</v>
      </c>
      <c r="E168" s="291" t="s">
        <v>138</v>
      </c>
      <c r="F168" s="18"/>
      <c r="G168" s="292" t="s">
        <v>1363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1364</v>
      </c>
      <c r="D169" s="295" t="s">
        <v>1365</v>
      </c>
      <c r="E169" s="295" t="s">
        <v>911</v>
      </c>
      <c r="F169" s="296"/>
      <c r="G169" s="297" t="s">
        <v>1366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1367</v>
      </c>
      <c r="D170" s="8" t="s">
        <v>1368</v>
      </c>
      <c r="E170" s="8" t="s">
        <v>1369</v>
      </c>
      <c r="F170" s="9"/>
      <c r="G170" s="10" t="s">
        <v>1370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1371</v>
      </c>
      <c r="D171" s="8" t="s">
        <v>1372</v>
      </c>
      <c r="E171" s="8" t="s">
        <v>145</v>
      </c>
      <c r="F171" s="9"/>
      <c r="G171" s="10" t="s">
        <v>1373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1374</v>
      </c>
      <c r="D172" s="302" t="s">
        <v>1375</v>
      </c>
      <c r="E172" s="302" t="s">
        <v>1376</v>
      </c>
      <c r="F172" s="303"/>
      <c r="G172" s="304" t="s">
        <v>1377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1378</v>
      </c>
      <c r="D173" s="295" t="s">
        <v>1379</v>
      </c>
      <c r="E173" s="295" t="s">
        <v>911</v>
      </c>
      <c r="F173" s="296"/>
      <c r="G173" s="297" t="s">
        <v>1380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1381</v>
      </c>
      <c r="D174" s="8" t="s">
        <v>1382</v>
      </c>
      <c r="E174" s="8" t="s">
        <v>24</v>
      </c>
      <c r="F174" s="9"/>
      <c r="G174" s="10" t="s">
        <v>1383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1384</v>
      </c>
      <c r="D175" s="8" t="s">
        <v>1385</v>
      </c>
      <c r="E175" s="8" t="s">
        <v>145</v>
      </c>
      <c r="F175" s="9"/>
      <c r="G175" s="10" t="s">
        <v>1386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1387</v>
      </c>
      <c r="D176" s="8" t="s">
        <v>1388</v>
      </c>
      <c r="E176" s="8" t="s">
        <v>138</v>
      </c>
      <c r="F176" s="9"/>
      <c r="G176" s="10" t="s">
        <v>1389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1390</v>
      </c>
      <c r="D177" s="8" t="s">
        <v>1391</v>
      </c>
      <c r="E177" s="8" t="s">
        <v>983</v>
      </c>
      <c r="F177" s="9"/>
      <c r="G177" s="10" t="s">
        <v>1392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1393</v>
      </c>
      <c r="D178" s="291" t="s">
        <v>1394</v>
      </c>
      <c r="E178" s="291" t="s">
        <v>824</v>
      </c>
      <c r="F178" s="18"/>
      <c r="G178" s="292" t="s">
        <v>1395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1396</v>
      </c>
      <c r="D179" s="8" t="s">
        <v>1397</v>
      </c>
      <c r="E179" s="8" t="s">
        <v>1398</v>
      </c>
      <c r="F179" s="45"/>
      <c r="G179" s="10" t="s">
        <v>1399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1400</v>
      </c>
      <c r="D180" s="364" t="s">
        <v>1401</v>
      </c>
      <c r="E180" s="364" t="s">
        <v>1402</v>
      </c>
      <c r="F180" s="365"/>
      <c r="G180" s="366" t="s">
        <v>1403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1404</v>
      </c>
      <c r="D181" s="307" t="s">
        <v>1405</v>
      </c>
      <c r="E181" s="307"/>
      <c r="F181" s="308" t="s">
        <v>1406</v>
      </c>
      <c r="G181" s="309" t="s">
        <v>1407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1408</v>
      </c>
      <c r="D182" s="8" t="s">
        <v>1409</v>
      </c>
      <c r="E182" s="8"/>
      <c r="F182" s="9" t="s">
        <v>872</v>
      </c>
      <c r="G182" s="10" t="s">
        <v>1410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1411</v>
      </c>
      <c r="C183" s="7" t="s">
        <v>1412</v>
      </c>
      <c r="D183" s="8" t="s">
        <v>1413</v>
      </c>
      <c r="E183" s="8"/>
      <c r="F183" s="9" t="s">
        <v>895</v>
      </c>
      <c r="G183" s="10" t="s">
        <v>1414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1411</v>
      </c>
      <c r="C184" s="7" t="s">
        <v>1415</v>
      </c>
      <c r="D184" s="8" t="s">
        <v>1416</v>
      </c>
      <c r="E184" s="8" t="s">
        <v>1146</v>
      </c>
      <c r="F184" s="9" t="s">
        <v>1406</v>
      </c>
      <c r="G184" s="10" t="s">
        <v>1417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1418</v>
      </c>
      <c r="D185" s="291" t="s">
        <v>1419</v>
      </c>
      <c r="E185" s="291" t="s">
        <v>1146</v>
      </c>
      <c r="F185" s="18" t="s">
        <v>872</v>
      </c>
      <c r="G185" s="292" t="s">
        <v>1420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1421</v>
      </c>
      <c r="D186" s="291" t="s">
        <v>1422</v>
      </c>
      <c r="E186" s="291" t="s">
        <v>1146</v>
      </c>
      <c r="F186" s="18" t="s">
        <v>845</v>
      </c>
      <c r="G186" s="292" t="s">
        <v>1423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1424</v>
      </c>
      <c r="D187" s="17" t="s">
        <v>1425</v>
      </c>
      <c r="E187" s="17" t="s">
        <v>1146</v>
      </c>
      <c r="F187" s="18" t="s">
        <v>895</v>
      </c>
      <c r="G187" s="19" t="s">
        <v>1426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1427</v>
      </c>
      <c r="D188" s="17" t="s">
        <v>1428</v>
      </c>
      <c r="E188" s="17" t="s">
        <v>1150</v>
      </c>
      <c r="F188" s="18" t="s">
        <v>1406</v>
      </c>
      <c r="G188" s="19" t="s">
        <v>1429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1430</v>
      </c>
      <c r="D189" s="17" t="s">
        <v>1431</v>
      </c>
      <c r="E189" s="17" t="s">
        <v>1150</v>
      </c>
      <c r="F189" s="18" t="s">
        <v>872</v>
      </c>
      <c r="G189" s="19" t="s">
        <v>1432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1433</v>
      </c>
      <c r="D190" s="17" t="s">
        <v>1434</v>
      </c>
      <c r="E190" s="17" t="s">
        <v>1150</v>
      </c>
      <c r="F190" s="18" t="s">
        <v>895</v>
      </c>
      <c r="G190" s="19" t="s">
        <v>1435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1436</v>
      </c>
      <c r="D191" s="17" t="s">
        <v>1437</v>
      </c>
      <c r="E191" s="17" t="s">
        <v>1150</v>
      </c>
      <c r="F191" s="18" t="s">
        <v>1438</v>
      </c>
      <c r="G191" s="19" t="s">
        <v>1439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1440</v>
      </c>
      <c r="D192" s="17" t="s">
        <v>1441</v>
      </c>
      <c r="E192" s="17" t="s">
        <v>145</v>
      </c>
      <c r="F192" s="18" t="s">
        <v>1406</v>
      </c>
      <c r="G192" s="19" t="s">
        <v>1442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1443</v>
      </c>
      <c r="D193" s="17" t="s">
        <v>1444</v>
      </c>
      <c r="E193" s="17" t="s">
        <v>145</v>
      </c>
      <c r="F193" s="18" t="s">
        <v>872</v>
      </c>
      <c r="G193" s="19" t="s">
        <v>1445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1446</v>
      </c>
      <c r="D194" s="17" t="s">
        <v>1447</v>
      </c>
      <c r="E194" s="17" t="s">
        <v>145</v>
      </c>
      <c r="F194" s="18" t="s">
        <v>853</v>
      </c>
      <c r="G194" s="19" t="s">
        <v>1448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1449</v>
      </c>
      <c r="D195" s="17" t="s">
        <v>1450</v>
      </c>
      <c r="E195" s="17" t="s">
        <v>145</v>
      </c>
      <c r="F195" s="18" t="s">
        <v>895</v>
      </c>
      <c r="G195" s="19" t="s">
        <v>1451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1452</v>
      </c>
      <c r="D196" s="17" t="s">
        <v>1453</v>
      </c>
      <c r="E196" s="17" t="s">
        <v>31</v>
      </c>
      <c r="F196" s="18" t="s">
        <v>895</v>
      </c>
      <c r="G196" s="19" t="s">
        <v>1454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1455</v>
      </c>
      <c r="D197" s="17" t="s">
        <v>1456</v>
      </c>
      <c r="E197" s="17" t="s">
        <v>983</v>
      </c>
      <c r="F197" s="18" t="s">
        <v>1438</v>
      </c>
      <c r="G197" s="19" t="s">
        <v>1457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1458</v>
      </c>
      <c r="D198" s="17" t="s">
        <v>1459</v>
      </c>
      <c r="E198" s="17" t="s">
        <v>1192</v>
      </c>
      <c r="F198" s="18" t="s">
        <v>845</v>
      </c>
      <c r="G198" s="19" t="s">
        <v>1460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1461</v>
      </c>
      <c r="D199" s="17" t="s">
        <v>1462</v>
      </c>
      <c r="E199" s="17" t="s">
        <v>1192</v>
      </c>
      <c r="F199" s="18" t="s">
        <v>853</v>
      </c>
      <c r="G199" s="19" t="s">
        <v>1463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1464</v>
      </c>
      <c r="D200" s="17" t="s">
        <v>1465</v>
      </c>
      <c r="E200" s="17" t="s">
        <v>1192</v>
      </c>
      <c r="F200" s="18" t="s">
        <v>895</v>
      </c>
      <c r="G200" s="19" t="s">
        <v>1466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1467</v>
      </c>
      <c r="D201" s="17" t="s">
        <v>1468</v>
      </c>
      <c r="E201" s="17" t="s">
        <v>1192</v>
      </c>
      <c r="F201" s="18" t="s">
        <v>1438</v>
      </c>
      <c r="G201" s="19" t="s">
        <v>1469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1470</v>
      </c>
      <c r="D202" s="17" t="s">
        <v>1471</v>
      </c>
      <c r="E202" s="17"/>
      <c r="F202" s="18" t="s">
        <v>853</v>
      </c>
      <c r="G202" s="19" t="s">
        <v>1472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1473</v>
      </c>
      <c r="D203" s="17" t="s">
        <v>1474</v>
      </c>
      <c r="E203" s="17"/>
      <c r="F203" s="18" t="s">
        <v>853</v>
      </c>
      <c r="G203" s="19" t="s">
        <v>1475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1476</v>
      </c>
      <c r="D204" s="17" t="s">
        <v>1477</v>
      </c>
      <c r="E204" s="17"/>
      <c r="F204" s="18" t="s">
        <v>853</v>
      </c>
      <c r="G204" s="19" t="s">
        <v>1478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1479</v>
      </c>
      <c r="D205" s="17" t="s">
        <v>1480</v>
      </c>
      <c r="E205" s="17"/>
      <c r="F205" s="18" t="s">
        <v>895</v>
      </c>
      <c r="G205" s="19" t="s">
        <v>1481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1482</v>
      </c>
      <c r="D206" s="17" t="s">
        <v>1483</v>
      </c>
      <c r="E206" s="17"/>
      <c r="F206" s="18" t="s">
        <v>895</v>
      </c>
      <c r="G206" s="19" t="s">
        <v>1484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1485</v>
      </c>
      <c r="D207" s="17" t="s">
        <v>1486</v>
      </c>
      <c r="E207" s="17"/>
      <c r="F207" s="18" t="s">
        <v>895</v>
      </c>
      <c r="G207" s="19" t="s">
        <v>1487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1488</v>
      </c>
      <c r="D208" s="17" t="s">
        <v>1489</v>
      </c>
      <c r="E208" s="17"/>
      <c r="F208" s="18" t="s">
        <v>895</v>
      </c>
      <c r="G208" s="19" t="s">
        <v>1490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1491</v>
      </c>
      <c r="D209" s="17" t="s">
        <v>1492</v>
      </c>
      <c r="E209" s="17"/>
      <c r="F209" s="18" t="s">
        <v>895</v>
      </c>
      <c r="G209" s="19" t="s">
        <v>1493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1494</v>
      </c>
      <c r="D210" s="17" t="s">
        <v>1495</v>
      </c>
      <c r="E210" s="17"/>
      <c r="F210" s="18" t="s">
        <v>895</v>
      </c>
      <c r="G210" s="19" t="s">
        <v>1496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1497</v>
      </c>
      <c r="D211" s="17" t="s">
        <v>1498</v>
      </c>
      <c r="E211" s="17"/>
      <c r="F211" s="18" t="s">
        <v>1438</v>
      </c>
      <c r="G211" s="19" t="s">
        <v>1499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1500</v>
      </c>
      <c r="D212" s="17" t="s">
        <v>1501</v>
      </c>
      <c r="E212" s="17"/>
      <c r="F212" s="18" t="s">
        <v>1045</v>
      </c>
      <c r="G212" s="19" t="s">
        <v>1502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1503</v>
      </c>
      <c r="D213" s="17" t="s">
        <v>1504</v>
      </c>
      <c r="E213" s="17"/>
      <c r="F213" s="18" t="s">
        <v>1505</v>
      </c>
      <c r="G213" s="19" t="s">
        <v>1506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1507</v>
      </c>
      <c r="D214" s="17" t="s">
        <v>1508</v>
      </c>
      <c r="E214" s="17"/>
      <c r="F214" s="18" t="s">
        <v>1509</v>
      </c>
      <c r="G214" s="19" t="s">
        <v>1510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1511</v>
      </c>
      <c r="D215" s="17" t="s">
        <v>1512</v>
      </c>
      <c r="E215" s="17"/>
      <c r="F215" s="18" t="s">
        <v>1513</v>
      </c>
      <c r="G215" s="19" t="s">
        <v>1514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1515</v>
      </c>
      <c r="D216" s="17" t="s">
        <v>1516</v>
      </c>
      <c r="E216" s="17"/>
      <c r="F216" s="18" t="s">
        <v>1517</v>
      </c>
      <c r="G216" s="19" t="s">
        <v>1518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1519</v>
      </c>
      <c r="D217" s="17" t="s">
        <v>1520</v>
      </c>
      <c r="E217" s="17"/>
      <c r="F217" s="18" t="s">
        <v>1521</v>
      </c>
      <c r="G217" s="19" t="s">
        <v>1522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1523</v>
      </c>
      <c r="D218" s="17" t="s">
        <v>1524</v>
      </c>
      <c r="E218" s="17"/>
      <c r="F218" s="18" t="s">
        <v>1525</v>
      </c>
      <c r="G218" s="19" t="s">
        <v>1526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1527</v>
      </c>
      <c r="D219" s="17" t="s">
        <v>1528</v>
      </c>
      <c r="E219" s="17"/>
      <c r="F219" s="18" t="s">
        <v>1529</v>
      </c>
      <c r="G219" s="19" t="s">
        <v>1530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1531</v>
      </c>
      <c r="D220" s="17" t="s">
        <v>1532</v>
      </c>
      <c r="E220" s="17"/>
      <c r="F220" s="18" t="s">
        <v>1533</v>
      </c>
      <c r="G220" s="19" t="s">
        <v>1534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1535</v>
      </c>
      <c r="D221" s="17" t="s">
        <v>1536</v>
      </c>
      <c r="E221" s="17"/>
      <c r="F221" s="18" t="s">
        <v>1537</v>
      </c>
      <c r="G221" s="19" t="s">
        <v>1538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1539</v>
      </c>
      <c r="D222" s="17" t="s">
        <v>1540</v>
      </c>
      <c r="E222" s="17"/>
      <c r="F222" s="18" t="s">
        <v>1541</v>
      </c>
      <c r="G222" s="19" t="s">
        <v>1542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1543</v>
      </c>
      <c r="D223" s="17" t="s">
        <v>1544</v>
      </c>
      <c r="E223" s="17"/>
      <c r="F223" s="18" t="s">
        <v>1545</v>
      </c>
      <c r="G223" s="19" t="s">
        <v>1546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1547</v>
      </c>
      <c r="D224" s="17" t="s">
        <v>1548</v>
      </c>
      <c r="E224" s="17"/>
      <c r="F224" s="18" t="s">
        <v>1549</v>
      </c>
      <c r="G224" s="19" t="s">
        <v>1550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1551</v>
      </c>
      <c r="D225" s="17" t="s">
        <v>1552</v>
      </c>
      <c r="E225" s="17"/>
      <c r="F225" s="18" t="s">
        <v>1553</v>
      </c>
      <c r="G225" s="19" t="s">
        <v>1554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1555</v>
      </c>
      <c r="D226" s="17" t="s">
        <v>1556</v>
      </c>
      <c r="E226" s="17"/>
      <c r="F226" s="18" t="s">
        <v>1557</v>
      </c>
      <c r="G226" s="19" t="s">
        <v>1558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1559</v>
      </c>
      <c r="D227" s="291" t="s">
        <v>1560</v>
      </c>
      <c r="E227" s="291"/>
      <c r="F227" s="329" t="s">
        <v>1561</v>
      </c>
      <c r="G227" s="292" t="s">
        <v>1562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1563</v>
      </c>
      <c r="D228" s="291" t="s">
        <v>1564</v>
      </c>
      <c r="E228" s="291"/>
      <c r="F228" s="329" t="s">
        <v>1565</v>
      </c>
      <c r="G228" s="292" t="s">
        <v>1566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1567</v>
      </c>
      <c r="D229" s="291" t="s">
        <v>1568</v>
      </c>
      <c r="E229" s="291"/>
      <c r="F229" s="329" t="s">
        <v>1017</v>
      </c>
      <c r="G229" s="292" t="s">
        <v>1569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1570</v>
      </c>
      <c r="D230" s="291" t="s">
        <v>1571</v>
      </c>
      <c r="E230" s="291"/>
      <c r="F230" s="329" t="s">
        <v>1572</v>
      </c>
      <c r="G230" s="292" t="s">
        <v>1573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1574</v>
      </c>
      <c r="D231" s="291" t="s">
        <v>1575</v>
      </c>
      <c r="E231" s="291"/>
      <c r="F231" s="329" t="s">
        <v>1033</v>
      </c>
      <c r="G231" s="292" t="s">
        <v>1576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1577</v>
      </c>
      <c r="D232" s="291" t="s">
        <v>1578</v>
      </c>
      <c r="E232" s="291"/>
      <c r="F232" s="329" t="s">
        <v>1037</v>
      </c>
      <c r="G232" s="292" t="s">
        <v>1579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1580</v>
      </c>
      <c r="D233" s="291" t="s">
        <v>1581</v>
      </c>
      <c r="E233" s="291"/>
      <c r="F233" s="329" t="s">
        <v>1582</v>
      </c>
      <c r="G233" s="292" t="s">
        <v>1583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1584</v>
      </c>
      <c r="D234" s="291" t="s">
        <v>1585</v>
      </c>
      <c r="E234" s="291"/>
      <c r="F234" s="329" t="s">
        <v>1586</v>
      </c>
      <c r="G234" s="292" t="s">
        <v>1587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1588</v>
      </c>
      <c r="D235" s="291" t="s">
        <v>1589</v>
      </c>
      <c r="E235" s="291"/>
      <c r="F235" s="329" t="s">
        <v>1590</v>
      </c>
      <c r="G235" s="292" t="s">
        <v>1591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1592</v>
      </c>
      <c r="D236" s="291" t="s">
        <v>1593</v>
      </c>
      <c r="E236" s="291"/>
      <c r="F236" s="329" t="s">
        <v>1594</v>
      </c>
      <c r="G236" s="292" t="s">
        <v>1595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1596</v>
      </c>
      <c r="D237" s="291" t="s">
        <v>1597</v>
      </c>
      <c r="E237" s="291"/>
      <c r="F237" s="329"/>
      <c r="G237" s="292" t="s">
        <v>1598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1599</v>
      </c>
      <c r="D238" s="291" t="s">
        <v>1600</v>
      </c>
      <c r="E238" s="291"/>
      <c r="F238" s="329" t="s">
        <v>1601</v>
      </c>
      <c r="G238" s="292" t="s">
        <v>1602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1603</v>
      </c>
      <c r="D239" s="291" t="s">
        <v>1604</v>
      </c>
      <c r="E239" s="291"/>
      <c r="F239" s="329" t="s">
        <v>1150</v>
      </c>
      <c r="G239" s="292" t="s">
        <v>1605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1606</v>
      </c>
      <c r="D240" s="291" t="s">
        <v>1607</v>
      </c>
      <c r="E240" s="291"/>
      <c r="F240" s="329" t="s">
        <v>145</v>
      </c>
      <c r="G240" s="292" t="s">
        <v>1608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1411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96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/>
      <c r="N4" s="721"/>
      <c r="O4" s="721"/>
      <c r="P4" s="721"/>
      <c r="Q4" s="721"/>
      <c r="R4" s="741"/>
      <c r="S4" s="742"/>
      <c r="T4" s="534"/>
      <c r="U4" s="507"/>
      <c r="V4" s="507"/>
      <c r="W4" s="507"/>
      <c r="X4" s="507"/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0</v>
      </c>
      <c r="BR4" s="816">
        <f t="shared" si="0"/>
        <v>0</v>
      </c>
      <c r="BS4" s="816">
        <f t="shared" si="0"/>
        <v>0</v>
      </c>
      <c r="BT4" s="816">
        <f t="shared" si="0"/>
        <v>0</v>
      </c>
      <c r="BU4" s="816">
        <f t="shared" si="0"/>
        <v>0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0</v>
      </c>
      <c r="CF4" s="831">
        <f t="shared" si="3"/>
        <v>0</v>
      </c>
      <c r="CG4" s="831">
        <f t="shared" si="3"/>
        <v>0</v>
      </c>
      <c r="CH4" s="831">
        <f t="shared" si="3"/>
        <v>0</v>
      </c>
      <c r="CI4" s="831">
        <f t="shared" si="3"/>
        <v>0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</row>
    <row r="5" ht="99.95" customHeight="1" spans="2:96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/>
      <c r="N5" s="724"/>
      <c r="O5" s="724"/>
      <c r="P5" s="724"/>
      <c r="Q5" s="724"/>
      <c r="R5" s="743"/>
      <c r="S5" s="744"/>
      <c r="T5" s="537"/>
      <c r="U5" s="510"/>
      <c r="V5" s="510"/>
      <c r="W5" s="510"/>
      <c r="X5" s="510"/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0</v>
      </c>
      <c r="BR5" s="818">
        <f t="shared" si="0"/>
        <v>0</v>
      </c>
      <c r="BS5" s="818">
        <f t="shared" si="0"/>
        <v>0</v>
      </c>
      <c r="BT5" s="818">
        <f t="shared" si="0"/>
        <v>0</v>
      </c>
      <c r="BU5" s="818">
        <f t="shared" si="0"/>
        <v>0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0</v>
      </c>
      <c r="CF5" s="833">
        <f t="shared" si="3"/>
        <v>0</v>
      </c>
      <c r="CG5" s="833">
        <f t="shared" si="3"/>
        <v>0</v>
      </c>
      <c r="CH5" s="833">
        <f t="shared" si="3"/>
        <v>0</v>
      </c>
      <c r="CI5" s="833">
        <f t="shared" si="3"/>
        <v>0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</row>
    <row r="6" ht="99.95" customHeight="1" spans="2:96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/>
      <c r="N6" s="724"/>
      <c r="O6" s="724"/>
      <c r="P6" s="724"/>
      <c r="Q6" s="724"/>
      <c r="R6" s="743"/>
      <c r="S6" s="744"/>
      <c r="T6" s="537"/>
      <c r="U6" s="510"/>
      <c r="V6" s="510"/>
      <c r="W6" s="510"/>
      <c r="X6" s="510"/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/>
      <c r="AY6" s="790"/>
      <c r="AZ6" s="790"/>
      <c r="BA6" s="791"/>
      <c r="BB6" s="792"/>
      <c r="BC6" s="793"/>
      <c r="BD6" s="794"/>
      <c r="BE6" s="794"/>
      <c r="BF6" s="794"/>
      <c r="BG6" s="794"/>
      <c r="BH6" s="811"/>
      <c r="BI6" s="792"/>
      <c r="BJ6" s="793"/>
      <c r="BK6" s="794"/>
      <c r="BL6" s="794"/>
      <c r="BM6" s="794"/>
      <c r="BN6" s="794"/>
      <c r="BO6" s="811"/>
      <c r="BP6" s="792"/>
      <c r="BQ6" s="817">
        <f t="shared" si="0"/>
        <v>0</v>
      </c>
      <c r="BR6" s="818">
        <f t="shared" si="0"/>
        <v>0</v>
      </c>
      <c r="BS6" s="818">
        <f t="shared" si="0"/>
        <v>0</v>
      </c>
      <c r="BT6" s="818">
        <f t="shared" si="0"/>
        <v>0</v>
      </c>
      <c r="BU6" s="818">
        <f t="shared" si="0"/>
        <v>0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0</v>
      </c>
      <c r="CF6" s="833">
        <f t="shared" si="3"/>
        <v>0</v>
      </c>
      <c r="CG6" s="833">
        <f t="shared" si="3"/>
        <v>0</v>
      </c>
      <c r="CH6" s="833">
        <f t="shared" si="3"/>
        <v>0</v>
      </c>
      <c r="CI6" s="833">
        <f t="shared" si="3"/>
        <v>0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 t="str">
        <f t="shared" si="6"/>
        <v>-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</row>
    <row r="7" ht="99.95" customHeight="1" spans="2:96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/>
      <c r="N7" s="727"/>
      <c r="O7" s="727"/>
      <c r="P7" s="727"/>
      <c r="Q7" s="727"/>
      <c r="R7" s="745"/>
      <c r="S7" s="746"/>
      <c r="T7" s="548"/>
      <c r="U7" s="519"/>
      <c r="V7" s="519"/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0</v>
      </c>
      <c r="BR7" s="820">
        <f t="shared" si="0"/>
        <v>0</v>
      </c>
      <c r="BS7" s="820">
        <f t="shared" si="0"/>
        <v>0</v>
      </c>
      <c r="BT7" s="820">
        <f t="shared" si="0"/>
        <v>0</v>
      </c>
      <c r="BU7" s="820">
        <f t="shared" si="0"/>
        <v>0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0</v>
      </c>
      <c r="CF7" s="835">
        <f t="shared" si="3"/>
        <v>0</v>
      </c>
      <c r="CG7" s="835">
        <f t="shared" si="3"/>
        <v>0</v>
      </c>
      <c r="CH7" s="835">
        <f t="shared" si="3"/>
        <v>0</v>
      </c>
      <c r="CI7" s="835">
        <f t="shared" si="3"/>
        <v>0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</row>
    <row r="8" ht="99.95" customHeight="1" spans="2:96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/>
      <c r="N8" s="730"/>
      <c r="O8" s="730"/>
      <c r="P8" s="730"/>
      <c r="Q8" s="730"/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/>
      <c r="BA8" s="801"/>
      <c r="BB8" s="802"/>
      <c r="BC8" s="803"/>
      <c r="BD8" s="804"/>
      <c r="BE8" s="804"/>
      <c r="BF8" s="804"/>
      <c r="BG8" s="804"/>
      <c r="BH8" s="813"/>
      <c r="BI8" s="802"/>
      <c r="BJ8" s="803"/>
      <c r="BK8" s="804"/>
      <c r="BL8" s="804"/>
      <c r="BM8" s="804"/>
      <c r="BN8" s="804"/>
      <c r="BO8" s="813"/>
      <c r="BP8" s="802"/>
      <c r="BQ8" s="821">
        <f t="shared" si="0"/>
        <v>0</v>
      </c>
      <c r="BR8" s="822">
        <f t="shared" si="0"/>
        <v>0</v>
      </c>
      <c r="BS8" s="822">
        <f t="shared" si="0"/>
        <v>0</v>
      </c>
      <c r="BT8" s="822">
        <f t="shared" si="0"/>
        <v>0</v>
      </c>
      <c r="BU8" s="822">
        <f t="shared" si="0"/>
        <v>0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0</v>
      </c>
      <c r="CF8" s="838">
        <f t="shared" si="3"/>
        <v>0</v>
      </c>
      <c r="CG8" s="838">
        <f t="shared" si="3"/>
        <v>0</v>
      </c>
      <c r="CH8" s="838">
        <f t="shared" si="3"/>
        <v>0</v>
      </c>
      <c r="CI8" s="838">
        <f t="shared" si="3"/>
        <v>0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 t="str">
        <f t="shared" si="6"/>
        <v>-</v>
      </c>
      <c r="CQ8" s="859" t="str">
        <f t="shared" si="7"/>
        <v>-</v>
      </c>
      <c r="CR8" s="860" t="str">
        <f t="shared" si="8"/>
        <v>-</v>
      </c>
    </row>
    <row r="9" ht="99.95" customHeight="1" spans="2:96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/>
      <c r="N9" s="724"/>
      <c r="O9" s="724"/>
      <c r="P9" s="724"/>
      <c r="Q9" s="724"/>
      <c r="R9" s="743"/>
      <c r="S9" s="744"/>
      <c r="T9" s="537"/>
      <c r="U9" s="510"/>
      <c r="V9" s="510"/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/>
      <c r="AZ9" s="790"/>
      <c r="BA9" s="791"/>
      <c r="BB9" s="792"/>
      <c r="BC9" s="793"/>
      <c r="BD9" s="794"/>
      <c r="BE9" s="794"/>
      <c r="BF9" s="794"/>
      <c r="BG9" s="794"/>
      <c r="BH9" s="811"/>
      <c r="BI9" s="792"/>
      <c r="BJ9" s="793"/>
      <c r="BK9" s="794"/>
      <c r="BL9" s="794"/>
      <c r="BM9" s="794"/>
      <c r="BN9" s="794"/>
      <c r="BO9" s="811"/>
      <c r="BP9" s="792"/>
      <c r="BQ9" s="817">
        <f t="shared" si="0"/>
        <v>0</v>
      </c>
      <c r="BR9" s="818">
        <f t="shared" si="0"/>
        <v>0</v>
      </c>
      <c r="BS9" s="818">
        <f t="shared" si="0"/>
        <v>0</v>
      </c>
      <c r="BT9" s="818">
        <f t="shared" si="0"/>
        <v>0</v>
      </c>
      <c r="BU9" s="818">
        <f t="shared" si="0"/>
        <v>0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0</v>
      </c>
      <c r="CF9" s="833">
        <f t="shared" si="3"/>
        <v>0</v>
      </c>
      <c r="CG9" s="833">
        <f t="shared" si="3"/>
        <v>0</v>
      </c>
      <c r="CH9" s="833">
        <f t="shared" si="3"/>
        <v>0</v>
      </c>
      <c r="CI9" s="833">
        <f t="shared" si="3"/>
        <v>0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 t="str">
        <f t="shared" si="6"/>
        <v>-</v>
      </c>
      <c r="CN9" s="850" t="str">
        <f t="shared" si="6"/>
        <v>-</v>
      </c>
      <c r="CO9" s="850" t="str">
        <f t="shared" si="6"/>
        <v>-</v>
      </c>
      <c r="CP9" s="850" t="str">
        <f t="shared" si="6"/>
        <v>-</v>
      </c>
      <c r="CQ9" s="851" t="str">
        <f t="shared" si="7"/>
        <v>-</v>
      </c>
      <c r="CR9" s="852" t="str">
        <f t="shared" si="8"/>
        <v>-</v>
      </c>
    </row>
    <row r="10" ht="99.95" customHeight="1" spans="2:96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/>
      <c r="N10" s="724"/>
      <c r="O10" s="724"/>
      <c r="P10" s="724"/>
      <c r="Q10" s="724"/>
      <c r="R10" s="743"/>
      <c r="S10" s="744"/>
      <c r="T10" s="537"/>
      <c r="U10" s="510"/>
      <c r="V10" s="510"/>
      <c r="W10" s="510"/>
      <c r="X10" s="510"/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/>
      <c r="AR10" s="772"/>
      <c r="AS10" s="772"/>
      <c r="AT10" s="773"/>
      <c r="AU10" s="744"/>
      <c r="AV10" s="538"/>
      <c r="AW10" s="790"/>
      <c r="AX10" s="790"/>
      <c r="AY10" s="790"/>
      <c r="AZ10" s="790"/>
      <c r="BA10" s="791"/>
      <c r="BB10" s="792"/>
      <c r="BC10" s="793"/>
      <c r="BD10" s="794"/>
      <c r="BE10" s="794"/>
      <c r="BF10" s="794"/>
      <c r="BG10" s="794"/>
      <c r="BH10" s="811"/>
      <c r="BI10" s="792"/>
      <c r="BJ10" s="793"/>
      <c r="BK10" s="794"/>
      <c r="BL10" s="794"/>
      <c r="BM10" s="794"/>
      <c r="BN10" s="794"/>
      <c r="BO10" s="811"/>
      <c r="BP10" s="792"/>
      <c r="BQ10" s="817">
        <f t="shared" si="0"/>
        <v>0</v>
      </c>
      <c r="BR10" s="818">
        <f t="shared" si="0"/>
        <v>0</v>
      </c>
      <c r="BS10" s="818">
        <f t="shared" si="0"/>
        <v>0</v>
      </c>
      <c r="BT10" s="818">
        <f t="shared" si="0"/>
        <v>0</v>
      </c>
      <c r="BU10" s="818">
        <f t="shared" si="0"/>
        <v>0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0</v>
      </c>
      <c r="CF10" s="833">
        <f t="shared" si="3"/>
        <v>0</v>
      </c>
      <c r="CG10" s="833">
        <f t="shared" si="3"/>
        <v>0</v>
      </c>
      <c r="CH10" s="833">
        <f t="shared" si="3"/>
        <v>0</v>
      </c>
      <c r="CI10" s="833">
        <f t="shared" si="3"/>
        <v>0</v>
      </c>
      <c r="CJ10" s="833">
        <f t="shared" si="4"/>
        <v>0</v>
      </c>
      <c r="CK10" s="833">
        <f t="shared" si="5"/>
        <v>0</v>
      </c>
      <c r="CL10" s="849" t="str">
        <f t="shared" si="6"/>
        <v>-</v>
      </c>
      <c r="CM10" s="850" t="str">
        <f t="shared" si="6"/>
        <v>-</v>
      </c>
      <c r="CN10" s="850" t="str">
        <f t="shared" si="6"/>
        <v>-</v>
      </c>
      <c r="CO10" s="850" t="str">
        <f t="shared" si="6"/>
        <v>-</v>
      </c>
      <c r="CP10" s="850" t="str">
        <f t="shared" si="6"/>
        <v>-</v>
      </c>
      <c r="CQ10" s="851" t="str">
        <f t="shared" si="7"/>
        <v>-</v>
      </c>
      <c r="CR10" s="852" t="str">
        <f t="shared" si="8"/>
        <v>-</v>
      </c>
    </row>
    <row r="11" ht="99.95" customHeight="1" spans="2:96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/>
      <c r="N11" s="733"/>
      <c r="O11" s="733"/>
      <c r="P11" s="733"/>
      <c r="Q11" s="733"/>
      <c r="R11" s="750"/>
      <c r="S11" s="751"/>
      <c r="T11" s="540"/>
      <c r="U11" s="513"/>
      <c r="V11" s="513"/>
      <c r="W11" s="513"/>
      <c r="X11" s="513"/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/>
      <c r="AM11" s="782"/>
      <c r="AN11" s="751"/>
      <c r="AO11" s="780"/>
      <c r="AP11" s="781"/>
      <c r="AQ11" s="781"/>
      <c r="AR11" s="781"/>
      <c r="AS11" s="781"/>
      <c r="AT11" s="782"/>
      <c r="AU11" s="751"/>
      <c r="AV11" s="541"/>
      <c r="AW11" s="805"/>
      <c r="AX11" s="805"/>
      <c r="AY11" s="805"/>
      <c r="AZ11" s="805"/>
      <c r="BA11" s="806"/>
      <c r="BB11" s="807"/>
      <c r="BC11" s="808"/>
      <c r="BD11" s="809"/>
      <c r="BE11" s="809"/>
      <c r="BF11" s="809"/>
      <c r="BG11" s="809"/>
      <c r="BH11" s="814"/>
      <c r="BI11" s="807"/>
      <c r="BJ11" s="808"/>
      <c r="BK11" s="809"/>
      <c r="BL11" s="809"/>
      <c r="BM11" s="809"/>
      <c r="BN11" s="809"/>
      <c r="BO11" s="814"/>
      <c r="BP11" s="807"/>
      <c r="BQ11" s="823">
        <f t="shared" si="0"/>
        <v>0</v>
      </c>
      <c r="BR11" s="824">
        <f t="shared" si="0"/>
        <v>0</v>
      </c>
      <c r="BS11" s="824">
        <f t="shared" si="0"/>
        <v>0</v>
      </c>
      <c r="BT11" s="824">
        <f t="shared" si="0"/>
        <v>0</v>
      </c>
      <c r="BU11" s="824">
        <f t="shared" si="0"/>
        <v>0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0</v>
      </c>
      <c r="CF11" s="842">
        <f t="shared" si="3"/>
        <v>0</v>
      </c>
      <c r="CG11" s="842">
        <f t="shared" si="3"/>
        <v>0</v>
      </c>
      <c r="CH11" s="842">
        <f t="shared" si="3"/>
        <v>0</v>
      </c>
      <c r="CI11" s="842">
        <f t="shared" si="3"/>
        <v>0</v>
      </c>
      <c r="CJ11" s="842">
        <f t="shared" si="4"/>
        <v>0</v>
      </c>
      <c r="CK11" s="842">
        <f t="shared" si="5"/>
        <v>0</v>
      </c>
      <c r="CL11" s="861" t="str">
        <f t="shared" si="6"/>
        <v>-</v>
      </c>
      <c r="CM11" s="862" t="str">
        <f t="shared" si="6"/>
        <v>-</v>
      </c>
      <c r="CN11" s="862" t="str">
        <f t="shared" si="6"/>
        <v>-</v>
      </c>
      <c r="CO11" s="862" t="str">
        <f t="shared" si="6"/>
        <v>-</v>
      </c>
      <c r="CP11" s="862" t="str">
        <f t="shared" si="6"/>
        <v>-</v>
      </c>
      <c r="CQ11" s="863" t="str">
        <f t="shared" si="7"/>
        <v>-</v>
      </c>
      <c r="CR11" s="864" t="str">
        <f t="shared" si="8"/>
        <v>-</v>
      </c>
    </row>
    <row r="12" ht="99.95" customHeight="1" spans="2:96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/>
      <c r="O12" s="724"/>
      <c r="P12" s="724"/>
      <c r="Q12" s="724"/>
      <c r="R12" s="743"/>
      <c r="S12" s="744"/>
      <c r="T12" s="537"/>
      <c r="U12" s="510"/>
      <c r="V12" s="510"/>
      <c r="W12" s="510"/>
      <c r="X12" s="510"/>
      <c r="Y12" s="757"/>
      <c r="Z12" s="758"/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/>
      <c r="AO12" s="771"/>
      <c r="AP12" s="772"/>
      <c r="AQ12" s="772"/>
      <c r="AR12" s="772"/>
      <c r="AS12" s="772"/>
      <c r="AT12" s="773"/>
      <c r="AU12" s="744"/>
      <c r="AV12" s="538"/>
      <c r="AW12" s="790"/>
      <c r="AX12" s="790"/>
      <c r="AY12" s="790"/>
      <c r="AZ12" s="790"/>
      <c r="BA12" s="791"/>
      <c r="BB12" s="792"/>
      <c r="BC12" s="793"/>
      <c r="BD12" s="794"/>
      <c r="BE12" s="794"/>
      <c r="BF12" s="794"/>
      <c r="BG12" s="794"/>
      <c r="BH12" s="811"/>
      <c r="BI12" s="792"/>
      <c r="BJ12" s="793"/>
      <c r="BK12" s="794"/>
      <c r="BL12" s="794"/>
      <c r="BM12" s="794"/>
      <c r="BN12" s="794"/>
      <c r="BO12" s="811"/>
      <c r="BP12" s="792"/>
      <c r="BQ12" s="817">
        <f t="shared" ref="BQ12:BU18" si="9">IF($A$1="补货",M12+T12+AA12,M12)</f>
        <v>0</v>
      </c>
      <c r="BR12" s="818">
        <f t="shared" si="9"/>
        <v>0</v>
      </c>
      <c r="BS12" s="818">
        <f t="shared" si="9"/>
        <v>0</v>
      </c>
      <c r="BT12" s="818">
        <f t="shared" si="9"/>
        <v>0</v>
      </c>
      <c r="BU12" s="818">
        <f t="shared" si="9"/>
        <v>0</v>
      </c>
      <c r="BV12" s="818">
        <f t="shared" si="1"/>
        <v>0</v>
      </c>
      <c r="BW12" s="818">
        <f t="shared" si="2"/>
        <v>0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0</v>
      </c>
      <c r="CG12" s="833">
        <f t="shared" ref="CG12:CG18" si="12">BS12+BZ12</f>
        <v>0</v>
      </c>
      <c r="CH12" s="833">
        <f t="shared" ref="CH12:CH18" si="13">BT12+CA12</f>
        <v>0</v>
      </c>
      <c r="CI12" s="833">
        <f t="shared" ref="CI12:CI18" si="14">BU12+CB12</f>
        <v>0</v>
      </c>
      <c r="CJ12" s="833">
        <f t="shared" si="4"/>
        <v>0</v>
      </c>
      <c r="CK12" s="833">
        <f t="shared" si="5"/>
        <v>0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 t="str">
        <f t="shared" ref="CR12:CR18" si="20">IF(BP12&lt;&gt;0,CK12/BP12*7,"-")</f>
        <v>-</v>
      </c>
    </row>
    <row r="13" ht="99.95" customHeight="1" spans="2:96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/>
      <c r="O13" s="724"/>
      <c r="P13" s="724"/>
      <c r="Q13" s="724"/>
      <c r="R13" s="743"/>
      <c r="S13" s="744"/>
      <c r="T13" s="537"/>
      <c r="U13" s="510"/>
      <c r="V13" s="510"/>
      <c r="W13" s="510"/>
      <c r="X13" s="510"/>
      <c r="Y13" s="757"/>
      <c r="Z13" s="758"/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/>
      <c r="AR13" s="772"/>
      <c r="AS13" s="772"/>
      <c r="AT13" s="773"/>
      <c r="AU13" s="744"/>
      <c r="AV13" s="538"/>
      <c r="AW13" s="790"/>
      <c r="AX13" s="790"/>
      <c r="AY13" s="790"/>
      <c r="AZ13" s="790"/>
      <c r="BA13" s="791"/>
      <c r="BB13" s="792"/>
      <c r="BC13" s="793"/>
      <c r="BD13" s="794"/>
      <c r="BE13" s="794"/>
      <c r="BF13" s="794"/>
      <c r="BG13" s="794"/>
      <c r="BH13" s="811"/>
      <c r="BI13" s="792"/>
      <c r="BJ13" s="793"/>
      <c r="BK13" s="794"/>
      <c r="BL13" s="794"/>
      <c r="BM13" s="794"/>
      <c r="BN13" s="794"/>
      <c r="BO13" s="811"/>
      <c r="BP13" s="792"/>
      <c r="BQ13" s="817">
        <f t="shared" si="9"/>
        <v>0</v>
      </c>
      <c r="BR13" s="818">
        <f t="shared" si="9"/>
        <v>0</v>
      </c>
      <c r="BS13" s="818">
        <f t="shared" si="9"/>
        <v>0</v>
      </c>
      <c r="BT13" s="818">
        <f t="shared" si="9"/>
        <v>0</v>
      </c>
      <c r="BU13" s="818">
        <f t="shared" si="9"/>
        <v>0</v>
      </c>
      <c r="BV13" s="818">
        <f t="shared" si="1"/>
        <v>0</v>
      </c>
      <c r="BW13" s="818">
        <f t="shared" si="2"/>
        <v>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0</v>
      </c>
      <c r="CG13" s="833">
        <f t="shared" si="12"/>
        <v>0</v>
      </c>
      <c r="CH13" s="833">
        <f t="shared" si="13"/>
        <v>0</v>
      </c>
      <c r="CI13" s="833">
        <f t="shared" si="14"/>
        <v>0</v>
      </c>
      <c r="CJ13" s="833">
        <f t="shared" si="4"/>
        <v>0</v>
      </c>
      <c r="CK13" s="833">
        <f t="shared" si="5"/>
        <v>0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 t="str">
        <f t="shared" si="18"/>
        <v>-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</row>
    <row r="14" ht="99.95" customHeight="1" spans="2:96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/>
      <c r="O14" s="724"/>
      <c r="P14" s="724"/>
      <c r="Q14" s="724"/>
      <c r="R14" s="743"/>
      <c r="S14" s="744"/>
      <c r="T14" s="537"/>
      <c r="U14" s="510"/>
      <c r="V14" s="510"/>
      <c r="W14" s="510"/>
      <c r="X14" s="510"/>
      <c r="Y14" s="757"/>
      <c r="Z14" s="758"/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0</v>
      </c>
      <c r="BS14" s="818">
        <f t="shared" si="9"/>
        <v>0</v>
      </c>
      <c r="BT14" s="818">
        <f t="shared" si="9"/>
        <v>0</v>
      </c>
      <c r="BU14" s="818">
        <f t="shared" si="9"/>
        <v>0</v>
      </c>
      <c r="BV14" s="818">
        <f t="shared" si="1"/>
        <v>0</v>
      </c>
      <c r="BW14" s="818">
        <f t="shared" si="2"/>
        <v>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0</v>
      </c>
      <c r="CG14" s="833">
        <f t="shared" si="12"/>
        <v>0</v>
      </c>
      <c r="CH14" s="833">
        <f t="shared" si="13"/>
        <v>0</v>
      </c>
      <c r="CI14" s="833">
        <f t="shared" si="14"/>
        <v>0</v>
      </c>
      <c r="CJ14" s="833">
        <f t="shared" si="4"/>
        <v>0</v>
      </c>
      <c r="CK14" s="833">
        <f t="shared" si="5"/>
        <v>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</row>
    <row r="15" ht="99.95" customHeight="1" spans="2:96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/>
      <c r="O15" s="724"/>
      <c r="P15" s="724"/>
      <c r="Q15" s="724"/>
      <c r="R15" s="743"/>
      <c r="S15" s="744"/>
      <c r="T15" s="537"/>
      <c r="U15" s="510"/>
      <c r="V15" s="510"/>
      <c r="W15" s="510"/>
      <c r="X15" s="510"/>
      <c r="Y15" s="757"/>
      <c r="Z15" s="758"/>
      <c r="AA15" s="537"/>
      <c r="AB15" s="510"/>
      <c r="AC15" s="510"/>
      <c r="AD15" s="510"/>
      <c r="AE15" s="510"/>
      <c r="AF15" s="757"/>
      <c r="AG15" s="758"/>
      <c r="AH15" s="771"/>
      <c r="AI15" s="772"/>
      <c r="AJ15" s="772"/>
      <c r="AK15" s="772"/>
      <c r="AL15" s="772"/>
      <c r="AM15" s="773"/>
      <c r="AN15" s="744"/>
      <c r="AO15" s="771"/>
      <c r="AP15" s="772"/>
      <c r="AQ15" s="772"/>
      <c r="AR15" s="772"/>
      <c r="AS15" s="772"/>
      <c r="AT15" s="773"/>
      <c r="AU15" s="744"/>
      <c r="AV15" s="538"/>
      <c r="AW15" s="790"/>
      <c r="AX15" s="790"/>
      <c r="AY15" s="790"/>
      <c r="AZ15" s="790"/>
      <c r="BA15" s="791"/>
      <c r="BB15" s="792"/>
      <c r="BC15" s="793"/>
      <c r="BD15" s="794"/>
      <c r="BE15" s="794"/>
      <c r="BF15" s="794"/>
      <c r="BG15" s="794"/>
      <c r="BH15" s="811"/>
      <c r="BI15" s="792"/>
      <c r="BJ15" s="793"/>
      <c r="BK15" s="794"/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0</v>
      </c>
      <c r="BS15" s="818">
        <f t="shared" si="9"/>
        <v>0</v>
      </c>
      <c r="BT15" s="818">
        <f t="shared" si="9"/>
        <v>0</v>
      </c>
      <c r="BU15" s="818">
        <f t="shared" si="9"/>
        <v>0</v>
      </c>
      <c r="BV15" s="818">
        <f t="shared" si="1"/>
        <v>0</v>
      </c>
      <c r="BW15" s="818">
        <f t="shared" si="2"/>
        <v>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0</v>
      </c>
      <c r="CG15" s="833">
        <f t="shared" si="12"/>
        <v>0</v>
      </c>
      <c r="CH15" s="833">
        <f t="shared" si="13"/>
        <v>0</v>
      </c>
      <c r="CI15" s="833">
        <f t="shared" si="14"/>
        <v>0</v>
      </c>
      <c r="CJ15" s="833">
        <f t="shared" si="4"/>
        <v>0</v>
      </c>
      <c r="CK15" s="833">
        <f t="shared" si="5"/>
        <v>0</v>
      </c>
      <c r="CL15" s="849" t="str">
        <f t="shared" si="15"/>
        <v>-</v>
      </c>
      <c r="CM15" s="850" t="str">
        <f t="shared" si="16"/>
        <v>-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</row>
    <row r="16" ht="99.95" customHeight="1" spans="2:96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</row>
    <row r="17" ht="99.95" customHeight="1" spans="2:96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/>
      <c r="O17" s="733"/>
      <c r="P17" s="733"/>
      <c r="Q17" s="733"/>
      <c r="R17" s="750"/>
      <c r="S17" s="751"/>
      <c r="T17" s="540"/>
      <c r="U17" s="513"/>
      <c r="V17" s="513"/>
      <c r="W17" s="513"/>
      <c r="X17" s="513"/>
      <c r="Y17" s="763"/>
      <c r="Z17" s="764"/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/>
      <c r="AV17" s="541"/>
      <c r="AW17" s="805"/>
      <c r="AX17" s="805"/>
      <c r="AY17" s="805"/>
      <c r="AZ17" s="805"/>
      <c r="BA17" s="806"/>
      <c r="BB17" s="807"/>
      <c r="BC17" s="808"/>
      <c r="BD17" s="809"/>
      <c r="BE17" s="809"/>
      <c r="BF17" s="809"/>
      <c r="BG17" s="809"/>
      <c r="BH17" s="814"/>
      <c r="BI17" s="807"/>
      <c r="BJ17" s="808"/>
      <c r="BK17" s="809"/>
      <c r="BL17" s="809"/>
      <c r="BM17" s="809"/>
      <c r="BN17" s="809"/>
      <c r="BO17" s="814"/>
      <c r="BP17" s="807"/>
      <c r="BQ17" s="823">
        <f t="shared" si="9"/>
        <v>0</v>
      </c>
      <c r="BR17" s="824">
        <f t="shared" si="9"/>
        <v>0</v>
      </c>
      <c r="BS17" s="824">
        <f t="shared" si="9"/>
        <v>0</v>
      </c>
      <c r="BT17" s="824">
        <f t="shared" si="9"/>
        <v>0</v>
      </c>
      <c r="BU17" s="824">
        <f t="shared" si="9"/>
        <v>0</v>
      </c>
      <c r="BV17" s="824">
        <f t="shared" si="1"/>
        <v>0</v>
      </c>
      <c r="BW17" s="824">
        <f t="shared" si="2"/>
        <v>0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0</v>
      </c>
      <c r="CG17" s="842">
        <f t="shared" si="12"/>
        <v>0</v>
      </c>
      <c r="CH17" s="842">
        <f t="shared" si="13"/>
        <v>0</v>
      </c>
      <c r="CI17" s="842">
        <f t="shared" si="14"/>
        <v>0</v>
      </c>
      <c r="CJ17" s="842">
        <f t="shared" si="4"/>
        <v>0</v>
      </c>
      <c r="CK17" s="842">
        <f t="shared" si="5"/>
        <v>0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 t="str">
        <f t="shared" si="20"/>
        <v>-</v>
      </c>
    </row>
    <row r="18" ht="99.95" customHeight="1" spans="2:96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/>
      <c r="O18" s="727"/>
      <c r="P18" s="727"/>
      <c r="Q18" s="727"/>
      <c r="R18" s="745"/>
      <c r="S18" s="746"/>
      <c r="T18" s="548"/>
      <c r="U18" s="519"/>
      <c r="V18" s="519"/>
      <c r="W18" s="519"/>
      <c r="X18" s="519"/>
      <c r="Y18" s="759"/>
      <c r="Z18" s="760"/>
      <c r="AA18" s="548"/>
      <c r="AB18" s="519"/>
      <c r="AC18" s="519"/>
      <c r="AD18" s="519"/>
      <c r="AE18" s="519"/>
      <c r="AF18" s="759"/>
      <c r="AG18" s="760"/>
      <c r="AH18" s="774"/>
      <c r="AI18" s="775"/>
      <c r="AJ18" s="775"/>
      <c r="AK18" s="775"/>
      <c r="AL18" s="775"/>
      <c r="AM18" s="776"/>
      <c r="AN18" s="746"/>
      <c r="AO18" s="774"/>
      <c r="AP18" s="775"/>
      <c r="AQ18" s="775"/>
      <c r="AR18" s="775"/>
      <c r="AS18" s="775"/>
      <c r="AT18" s="776"/>
      <c r="AU18" s="746"/>
      <c r="AV18" s="549"/>
      <c r="AW18" s="795"/>
      <c r="AX18" s="795"/>
      <c r="AY18" s="795"/>
      <c r="AZ18" s="795"/>
      <c r="BA18" s="796"/>
      <c r="BB18" s="797"/>
      <c r="BC18" s="798"/>
      <c r="BD18" s="799"/>
      <c r="BE18" s="799"/>
      <c r="BF18" s="799"/>
      <c r="BG18" s="799"/>
      <c r="BH18" s="812"/>
      <c r="BI18" s="797"/>
      <c r="BJ18" s="798"/>
      <c r="BK18" s="799"/>
      <c r="BL18" s="799"/>
      <c r="BM18" s="799"/>
      <c r="BN18" s="799"/>
      <c r="BO18" s="812"/>
      <c r="BP18" s="797"/>
      <c r="BQ18" s="819">
        <f t="shared" si="9"/>
        <v>0</v>
      </c>
      <c r="BR18" s="820">
        <f t="shared" si="9"/>
        <v>0</v>
      </c>
      <c r="BS18" s="820">
        <f t="shared" si="9"/>
        <v>0</v>
      </c>
      <c r="BT18" s="820">
        <f t="shared" si="9"/>
        <v>0</v>
      </c>
      <c r="BU18" s="820">
        <f t="shared" si="9"/>
        <v>0</v>
      </c>
      <c r="BV18" s="820">
        <f t="shared" si="1"/>
        <v>0</v>
      </c>
      <c r="BW18" s="820">
        <f t="shared" si="2"/>
        <v>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0</v>
      </c>
      <c r="CG18" s="835">
        <f t="shared" si="12"/>
        <v>0</v>
      </c>
      <c r="CH18" s="835">
        <f t="shared" si="13"/>
        <v>0</v>
      </c>
      <c r="CI18" s="835">
        <f t="shared" si="14"/>
        <v>0</v>
      </c>
      <c r="CJ18" s="835">
        <f t="shared" si="4"/>
        <v>0</v>
      </c>
      <c r="CK18" s="835">
        <f t="shared" si="5"/>
        <v>0</v>
      </c>
      <c r="CL18" s="853" t="str">
        <f t="shared" si="15"/>
        <v>-</v>
      </c>
      <c r="CM18" s="854" t="str">
        <f t="shared" si="16"/>
        <v>-</v>
      </c>
      <c r="CN18" s="854" t="str">
        <f t="shared" si="17"/>
        <v>-</v>
      </c>
      <c r="CO18" s="854" t="str">
        <f t="shared" si="18"/>
        <v>-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0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/>
      <c r="J3" s="534"/>
      <c r="K3" s="534"/>
      <c r="L3" s="533"/>
      <c r="M3" s="533"/>
      <c r="N3" s="535"/>
      <c r="O3" s="535"/>
      <c r="P3" s="535"/>
      <c r="Q3" s="554">
        <f t="shared" ref="Q3:Q34" si="0">IF($A$1="补货",I3+J3+K3,I3)</f>
        <v>0</v>
      </c>
      <c r="R3" s="534"/>
      <c r="S3" s="554">
        <f>Q3+R3</f>
        <v>0</v>
      </c>
      <c r="T3" s="555" t="str">
        <f>IF(P3&lt;&gt;0,S3/P3*7,"-")</f>
        <v>-</v>
      </c>
    </row>
    <row r="4" ht="80.1" customHeight="1" spans="2:20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/>
      <c r="J4" s="537"/>
      <c r="K4" s="537"/>
      <c r="L4" s="536"/>
      <c r="M4" s="536"/>
      <c r="N4" s="538"/>
      <c r="O4" s="538"/>
      <c r="P4" s="538"/>
      <c r="Q4" s="556">
        <f t="shared" si="0"/>
        <v>0</v>
      </c>
      <c r="R4" s="537"/>
      <c r="S4" s="557">
        <f>Q4+R4</f>
        <v>0</v>
      </c>
      <c r="T4" s="558" t="str">
        <f>IF(P4&lt;&gt;0,S4/P4*7,"-")</f>
        <v>-</v>
      </c>
    </row>
    <row r="5" spans="2:20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/>
      <c r="J5" s="534"/>
      <c r="K5" s="534"/>
      <c r="L5" s="533"/>
      <c r="M5" s="533"/>
      <c r="N5" s="535"/>
      <c r="O5" s="535"/>
      <c r="P5" s="535"/>
      <c r="Q5" s="554">
        <f t="shared" si="0"/>
        <v>0</v>
      </c>
      <c r="R5" s="534"/>
      <c r="S5" s="554">
        <f t="shared" ref="S5:S43" si="1">Q5+R5</f>
        <v>0</v>
      </c>
      <c r="T5" s="555" t="str">
        <f t="shared" ref="T5:T43" si="2">IF(P5&lt;&gt;0,S5/P5*7,"-")</f>
        <v>-</v>
      </c>
    </row>
    <row r="6" spans="2:20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/>
      <c r="J6" s="537"/>
      <c r="K6" s="537"/>
      <c r="L6" s="536"/>
      <c r="M6" s="536"/>
      <c r="N6" s="538"/>
      <c r="O6" s="538"/>
      <c r="P6" s="538"/>
      <c r="Q6" s="556">
        <f t="shared" si="0"/>
        <v>0</v>
      </c>
      <c r="R6" s="537"/>
      <c r="S6" s="557">
        <f t="shared" si="1"/>
        <v>0</v>
      </c>
      <c r="T6" s="558" t="str">
        <f t="shared" si="2"/>
        <v>-</v>
      </c>
    </row>
    <row r="7" spans="2:20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/>
      <c r="J7" s="537"/>
      <c r="K7" s="537"/>
      <c r="L7" s="536"/>
      <c r="M7" s="536"/>
      <c r="N7" s="538"/>
      <c r="O7" s="538"/>
      <c r="P7" s="538"/>
      <c r="Q7" s="556">
        <f t="shared" si="0"/>
        <v>0</v>
      </c>
      <c r="R7" s="537"/>
      <c r="S7" s="557">
        <f t="shared" si="1"/>
        <v>0</v>
      </c>
      <c r="T7" s="558" t="str">
        <f t="shared" si="2"/>
        <v>-</v>
      </c>
    </row>
    <row r="8" spans="2:20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/>
      <c r="J8" s="537"/>
      <c r="K8" s="537"/>
      <c r="L8" s="536"/>
      <c r="M8" s="536"/>
      <c r="N8" s="538"/>
      <c r="O8" s="538"/>
      <c r="P8" s="538"/>
      <c r="Q8" s="556">
        <f t="shared" si="0"/>
        <v>0</v>
      </c>
      <c r="R8" s="537"/>
      <c r="S8" s="557">
        <f t="shared" si="1"/>
        <v>0</v>
      </c>
      <c r="T8" s="558" t="str">
        <f t="shared" si="2"/>
        <v>-</v>
      </c>
    </row>
    <row r="9" spans="2:20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/>
      <c r="J9" s="537"/>
      <c r="K9" s="537"/>
      <c r="L9" s="536"/>
      <c r="M9" s="536"/>
      <c r="N9" s="538"/>
      <c r="O9" s="538"/>
      <c r="P9" s="538"/>
      <c r="Q9" s="556">
        <f t="shared" si="0"/>
        <v>0</v>
      </c>
      <c r="R9" s="537"/>
      <c r="S9" s="557">
        <f t="shared" si="1"/>
        <v>0</v>
      </c>
      <c r="T9" s="558" t="str">
        <f t="shared" si="2"/>
        <v>-</v>
      </c>
    </row>
    <row r="10" spans="2:20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/>
      <c r="J10" s="537"/>
      <c r="K10" s="537"/>
      <c r="L10" s="536"/>
      <c r="M10" s="536"/>
      <c r="N10" s="538"/>
      <c r="O10" s="538"/>
      <c r="P10" s="538"/>
      <c r="Q10" s="556">
        <f t="shared" si="0"/>
        <v>0</v>
      </c>
      <c r="R10" s="537"/>
      <c r="S10" s="557">
        <f t="shared" si="1"/>
        <v>0</v>
      </c>
      <c r="T10" s="558" t="str">
        <f t="shared" si="2"/>
        <v>-</v>
      </c>
    </row>
    <row r="11" spans="2:20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/>
      <c r="J11" s="540"/>
      <c r="K11" s="540"/>
      <c r="L11" s="539"/>
      <c r="M11" s="539"/>
      <c r="N11" s="541"/>
      <c r="O11" s="541"/>
      <c r="P11" s="541"/>
      <c r="Q11" s="559">
        <f t="shared" si="0"/>
        <v>0</v>
      </c>
      <c r="R11" s="540"/>
      <c r="S11" s="560">
        <f t="shared" si="1"/>
        <v>0</v>
      </c>
      <c r="T11" s="561" t="str">
        <f t="shared" si="2"/>
        <v>-</v>
      </c>
    </row>
    <row r="12" spans="2:20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/>
      <c r="J12" s="540"/>
      <c r="K12" s="540"/>
      <c r="L12" s="539"/>
      <c r="M12" s="539"/>
      <c r="N12" s="541"/>
      <c r="O12" s="541"/>
      <c r="P12" s="542"/>
      <c r="Q12" s="562">
        <f t="shared" si="0"/>
        <v>0</v>
      </c>
      <c r="R12" s="563"/>
      <c r="S12" s="564">
        <f t="shared" si="1"/>
        <v>0</v>
      </c>
      <c r="T12" s="565" t="str">
        <f t="shared" si="2"/>
        <v>-</v>
      </c>
    </row>
    <row r="13" spans="2:20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/>
      <c r="J13" s="544"/>
      <c r="K13" s="544"/>
      <c r="L13" s="543"/>
      <c r="M13" s="543"/>
      <c r="N13" s="545"/>
      <c r="O13" s="545"/>
      <c r="P13" s="546"/>
      <c r="Q13" s="566">
        <f t="shared" si="0"/>
        <v>0</v>
      </c>
      <c r="R13" s="551"/>
      <c r="S13" s="566">
        <f t="shared" si="1"/>
        <v>0</v>
      </c>
      <c r="T13" s="567" t="str">
        <f t="shared" si="2"/>
        <v>-</v>
      </c>
    </row>
    <row r="14" spans="2:20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/>
      <c r="J14" s="537"/>
      <c r="K14" s="537"/>
      <c r="L14" s="536"/>
      <c r="M14" s="536"/>
      <c r="N14" s="538"/>
      <c r="O14" s="538"/>
      <c r="P14" s="538"/>
      <c r="Q14" s="556">
        <f t="shared" si="0"/>
        <v>0</v>
      </c>
      <c r="R14" s="537"/>
      <c r="S14" s="557">
        <f t="shared" si="1"/>
        <v>0</v>
      </c>
      <c r="T14" s="558" t="str">
        <f t="shared" si="2"/>
        <v>-</v>
      </c>
    </row>
    <row r="15" spans="2:20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/>
      <c r="J15" s="537"/>
      <c r="K15" s="537"/>
      <c r="L15" s="536"/>
      <c r="M15" s="536"/>
      <c r="N15" s="538"/>
      <c r="O15" s="538"/>
      <c r="P15" s="538"/>
      <c r="Q15" s="556">
        <f t="shared" si="0"/>
        <v>0</v>
      </c>
      <c r="R15" s="537"/>
      <c r="S15" s="557">
        <f t="shared" si="1"/>
        <v>0</v>
      </c>
      <c r="T15" s="558" t="str">
        <f t="shared" si="2"/>
        <v>-</v>
      </c>
    </row>
    <row r="16" spans="2:20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/>
      <c r="J16" s="537"/>
      <c r="K16" s="537"/>
      <c r="L16" s="536"/>
      <c r="M16" s="536"/>
      <c r="N16" s="538"/>
      <c r="O16" s="538"/>
      <c r="P16" s="538"/>
      <c r="Q16" s="556">
        <f t="shared" si="0"/>
        <v>0</v>
      </c>
      <c r="R16" s="537"/>
      <c r="S16" s="557">
        <f t="shared" si="1"/>
        <v>0</v>
      </c>
      <c r="T16" s="558" t="str">
        <f t="shared" si="2"/>
        <v>-</v>
      </c>
    </row>
    <row r="17" spans="2:20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/>
      <c r="J17" s="537"/>
      <c r="K17" s="537"/>
      <c r="L17" s="536"/>
      <c r="M17" s="536"/>
      <c r="N17" s="538"/>
      <c r="O17" s="538"/>
      <c r="P17" s="538"/>
      <c r="Q17" s="556">
        <f t="shared" si="0"/>
        <v>0</v>
      </c>
      <c r="R17" s="537"/>
      <c r="S17" s="557">
        <f t="shared" si="1"/>
        <v>0</v>
      </c>
      <c r="T17" s="558" t="str">
        <f t="shared" si="2"/>
        <v>-</v>
      </c>
    </row>
    <row r="18" spans="2:20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/>
      <c r="J18" s="537"/>
      <c r="K18" s="537"/>
      <c r="L18" s="536"/>
      <c r="M18" s="536"/>
      <c r="N18" s="538"/>
      <c r="O18" s="538"/>
      <c r="P18" s="538"/>
      <c r="Q18" s="556">
        <f t="shared" si="0"/>
        <v>0</v>
      </c>
      <c r="R18" s="537"/>
      <c r="S18" s="557">
        <f t="shared" si="1"/>
        <v>0</v>
      </c>
      <c r="T18" s="558" t="str">
        <f t="shared" si="2"/>
        <v>-</v>
      </c>
    </row>
    <row r="19" spans="2:20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/>
      <c r="J19" s="540"/>
      <c r="K19" s="540"/>
      <c r="L19" s="539"/>
      <c r="M19" s="539"/>
      <c r="N19" s="541"/>
      <c r="O19" s="541"/>
      <c r="P19" s="541"/>
      <c r="Q19" s="559">
        <f t="shared" si="0"/>
        <v>0</v>
      </c>
      <c r="R19" s="540"/>
      <c r="S19" s="560">
        <f t="shared" si="1"/>
        <v>0</v>
      </c>
      <c r="T19" s="561" t="str">
        <f t="shared" si="2"/>
        <v>-</v>
      </c>
    </row>
    <row r="20" ht="26.25" spans="2:20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/>
      <c r="J20" s="548"/>
      <c r="K20" s="548"/>
      <c r="L20" s="547"/>
      <c r="M20" s="547"/>
      <c r="N20" s="549"/>
      <c r="O20" s="549"/>
      <c r="P20" s="549"/>
      <c r="Q20" s="568">
        <f t="shared" si="0"/>
        <v>0</v>
      </c>
      <c r="R20" s="548"/>
      <c r="S20" s="569">
        <f t="shared" si="1"/>
        <v>0</v>
      </c>
      <c r="T20" s="570" t="str">
        <f t="shared" si="2"/>
        <v>-</v>
      </c>
    </row>
    <row r="21" spans="2:20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/>
      <c r="J21" s="551"/>
      <c r="K21" s="551"/>
      <c r="L21" s="550"/>
      <c r="M21" s="550"/>
      <c r="N21" s="546"/>
      <c r="O21" s="546"/>
      <c r="P21" s="546"/>
      <c r="Q21" s="566">
        <f t="shared" si="0"/>
        <v>0</v>
      </c>
      <c r="R21" s="551"/>
      <c r="S21" s="566">
        <f t="shared" si="1"/>
        <v>0</v>
      </c>
      <c r="T21" s="567" t="str">
        <f t="shared" si="2"/>
        <v>-</v>
      </c>
    </row>
    <row r="22" spans="2:20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/>
      <c r="J22" s="537"/>
      <c r="K22" s="537"/>
      <c r="L22" s="536"/>
      <c r="M22" s="536"/>
      <c r="N22" s="538"/>
      <c r="O22" s="538"/>
      <c r="P22" s="538"/>
      <c r="Q22" s="556">
        <f t="shared" si="0"/>
        <v>0</v>
      </c>
      <c r="R22" s="537"/>
      <c r="S22" s="557">
        <f t="shared" si="1"/>
        <v>0</v>
      </c>
      <c r="T22" s="558" t="str">
        <f t="shared" si="2"/>
        <v>-</v>
      </c>
    </row>
    <row r="23" spans="2:20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/>
      <c r="J23" s="537"/>
      <c r="K23" s="537"/>
      <c r="L23" s="536"/>
      <c r="M23" s="536"/>
      <c r="N23" s="538"/>
      <c r="O23" s="538"/>
      <c r="P23" s="538"/>
      <c r="Q23" s="556">
        <f t="shared" si="0"/>
        <v>0</v>
      </c>
      <c r="R23" s="537"/>
      <c r="S23" s="557">
        <f t="shared" si="1"/>
        <v>0</v>
      </c>
      <c r="T23" s="558" t="str">
        <f t="shared" si="2"/>
        <v>-</v>
      </c>
    </row>
    <row r="24" spans="2:20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/>
      <c r="J24" s="537"/>
      <c r="K24" s="537"/>
      <c r="L24" s="536"/>
      <c r="M24" s="536"/>
      <c r="N24" s="538"/>
      <c r="O24" s="538"/>
      <c r="P24" s="538"/>
      <c r="Q24" s="556">
        <f t="shared" si="0"/>
        <v>0</v>
      </c>
      <c r="R24" s="537"/>
      <c r="S24" s="557">
        <f t="shared" si="1"/>
        <v>0</v>
      </c>
      <c r="T24" s="558" t="str">
        <f t="shared" si="2"/>
        <v>-</v>
      </c>
    </row>
    <row r="25" spans="2:20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/>
      <c r="J25" s="537"/>
      <c r="K25" s="537"/>
      <c r="L25" s="536"/>
      <c r="M25" s="536"/>
      <c r="N25" s="538"/>
      <c r="O25" s="538"/>
      <c r="P25" s="538"/>
      <c r="Q25" s="556">
        <f t="shared" si="0"/>
        <v>0</v>
      </c>
      <c r="R25" s="537"/>
      <c r="S25" s="557">
        <f t="shared" si="1"/>
        <v>0</v>
      </c>
      <c r="T25" s="558" t="str">
        <f t="shared" si="2"/>
        <v>-</v>
      </c>
    </row>
    <row r="26" spans="2:20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/>
      <c r="J26" s="537"/>
      <c r="K26" s="537"/>
      <c r="L26" s="536"/>
      <c r="M26" s="536"/>
      <c r="N26" s="538"/>
      <c r="O26" s="538"/>
      <c r="P26" s="538"/>
      <c r="Q26" s="556">
        <f t="shared" si="0"/>
        <v>0</v>
      </c>
      <c r="R26" s="537"/>
      <c r="S26" s="557">
        <f t="shared" si="1"/>
        <v>0</v>
      </c>
      <c r="T26" s="558" t="str">
        <f t="shared" si="2"/>
        <v>-</v>
      </c>
    </row>
    <row r="27" spans="2:20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/>
      <c r="J27" s="540"/>
      <c r="K27" s="540"/>
      <c r="L27" s="539"/>
      <c r="M27" s="539"/>
      <c r="N27" s="541"/>
      <c r="O27" s="541"/>
      <c r="P27" s="541"/>
      <c r="Q27" s="559">
        <f t="shared" si="0"/>
        <v>0</v>
      </c>
      <c r="R27" s="540"/>
      <c r="S27" s="560">
        <f t="shared" si="1"/>
        <v>0</v>
      </c>
      <c r="T27" s="561" t="str">
        <f t="shared" si="2"/>
        <v>-</v>
      </c>
    </row>
    <row r="28" spans="2:20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/>
      <c r="J28" s="544"/>
      <c r="K28" s="544"/>
      <c r="L28" s="543"/>
      <c r="M28" s="543"/>
      <c r="N28" s="545"/>
      <c r="O28" s="545"/>
      <c r="P28" s="545"/>
      <c r="Q28" s="571">
        <f t="shared" si="0"/>
        <v>0</v>
      </c>
      <c r="R28" s="544"/>
      <c r="S28" s="572">
        <f t="shared" si="1"/>
        <v>0</v>
      </c>
      <c r="T28" s="573" t="str">
        <f t="shared" si="2"/>
        <v>-</v>
      </c>
    </row>
    <row r="29" spans="2:20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/>
      <c r="J29" s="537"/>
      <c r="K29" s="537"/>
      <c r="L29" s="536"/>
      <c r="M29" s="536"/>
      <c r="N29" s="538"/>
      <c r="O29" s="538"/>
      <c r="P29" s="538"/>
      <c r="Q29" s="556">
        <f t="shared" si="0"/>
        <v>0</v>
      </c>
      <c r="R29" s="537"/>
      <c r="S29" s="557">
        <f t="shared" si="1"/>
        <v>0</v>
      </c>
      <c r="T29" s="558" t="str">
        <f t="shared" si="2"/>
        <v>-</v>
      </c>
    </row>
    <row r="30" spans="2:20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/>
      <c r="J30" s="537"/>
      <c r="K30" s="537"/>
      <c r="L30" s="536"/>
      <c r="M30" s="536"/>
      <c r="N30" s="538"/>
      <c r="O30" s="538"/>
      <c r="P30" s="538"/>
      <c r="Q30" s="556">
        <f t="shared" si="0"/>
        <v>0</v>
      </c>
      <c r="R30" s="537"/>
      <c r="S30" s="557">
        <f t="shared" si="1"/>
        <v>0</v>
      </c>
      <c r="T30" s="558" t="str">
        <f t="shared" si="2"/>
        <v>-</v>
      </c>
    </row>
    <row r="31" spans="2:20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/>
      <c r="M31" s="536"/>
      <c r="N31" s="538"/>
      <c r="O31" s="538"/>
      <c r="P31" s="538"/>
      <c r="Q31" s="556">
        <f t="shared" si="0"/>
        <v>0</v>
      </c>
      <c r="R31" s="537"/>
      <c r="S31" s="557">
        <f t="shared" si="1"/>
        <v>0</v>
      </c>
      <c r="T31" s="558" t="str">
        <f t="shared" si="2"/>
        <v>-</v>
      </c>
    </row>
    <row r="32" spans="2:20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</row>
    <row r="33" spans="2:20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/>
      <c r="J33" s="537"/>
      <c r="K33" s="537"/>
      <c r="L33" s="536"/>
      <c r="M33" s="536"/>
      <c r="N33" s="538"/>
      <c r="O33" s="538"/>
      <c r="P33" s="538"/>
      <c r="Q33" s="556">
        <f t="shared" si="0"/>
        <v>0</v>
      </c>
      <c r="R33" s="537"/>
      <c r="S33" s="557">
        <f t="shared" si="1"/>
        <v>0</v>
      </c>
      <c r="T33" s="558" t="str">
        <f t="shared" si="2"/>
        <v>-</v>
      </c>
    </row>
    <row r="34" spans="2:20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/>
      <c r="J34" s="540"/>
      <c r="K34" s="540"/>
      <c r="L34" s="539"/>
      <c r="M34" s="539"/>
      <c r="N34" s="541"/>
      <c r="O34" s="541"/>
      <c r="P34" s="542"/>
      <c r="Q34" s="562">
        <f t="shared" si="0"/>
        <v>0</v>
      </c>
      <c r="R34" s="563"/>
      <c r="S34" s="564">
        <f t="shared" si="1"/>
        <v>0</v>
      </c>
      <c r="T34" s="565" t="str">
        <f t="shared" si="2"/>
        <v>-</v>
      </c>
    </row>
    <row r="35" spans="2:20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</row>
    <row r="36" spans="2:20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</row>
    <row r="37" spans="2:20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</row>
    <row r="38" spans="2:20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</row>
    <row r="39" spans="2:20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</row>
    <row r="40" spans="2:20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/>
      <c r="J40" s="537"/>
      <c r="K40" s="537"/>
      <c r="L40" s="536"/>
      <c r="M40" s="536"/>
      <c r="N40" s="538"/>
      <c r="O40" s="538"/>
      <c r="P40" s="538"/>
      <c r="Q40" s="556">
        <f t="shared" si="3"/>
        <v>0</v>
      </c>
      <c r="R40" s="537"/>
      <c r="S40" s="557">
        <f t="shared" si="1"/>
        <v>0</v>
      </c>
      <c r="T40" s="558" t="str">
        <f t="shared" si="2"/>
        <v>-</v>
      </c>
    </row>
    <row r="41" ht="26.25" spans="2:20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</row>
    <row r="42" spans="2:20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/>
      <c r="J42" s="534"/>
      <c r="K42" s="534"/>
      <c r="L42" s="533"/>
      <c r="M42" s="533"/>
      <c r="N42" s="535"/>
      <c r="O42" s="535"/>
      <c r="P42" s="535"/>
      <c r="Q42" s="554">
        <f t="shared" si="3"/>
        <v>0</v>
      </c>
      <c r="R42" s="534"/>
      <c r="S42" s="554">
        <f t="shared" si="1"/>
        <v>0</v>
      </c>
      <c r="T42" s="555" t="str">
        <f t="shared" si="2"/>
        <v>-</v>
      </c>
    </row>
    <row r="43" spans="2:20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/>
      <c r="J43" s="537"/>
      <c r="K43" s="537"/>
      <c r="L43" s="536"/>
      <c r="M43" s="536"/>
      <c r="N43" s="538"/>
      <c r="O43" s="538"/>
      <c r="P43" s="538"/>
      <c r="Q43" s="556">
        <f t="shared" si="3"/>
        <v>0</v>
      </c>
      <c r="R43" s="537"/>
      <c r="S43" s="557">
        <f t="shared" si="1"/>
        <v>0</v>
      </c>
      <c r="T43" s="558" t="str">
        <f t="shared" si="2"/>
        <v>-</v>
      </c>
    </row>
    <row r="44" spans="2:20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/>
      <c r="J44" s="537"/>
      <c r="K44" s="537"/>
      <c r="L44" s="536"/>
      <c r="M44" s="536"/>
      <c r="N44" s="538"/>
      <c r="O44" s="538"/>
      <c r="P44" s="538"/>
      <c r="Q44" s="556">
        <f t="shared" si="3"/>
        <v>0</v>
      </c>
      <c r="R44" s="537"/>
      <c r="S44" s="557">
        <f t="shared" ref="S44:S51" si="4">Q44+R44</f>
        <v>0</v>
      </c>
      <c r="T44" s="558" t="str">
        <f t="shared" ref="T44:T51" si="5">IF(P44&lt;&gt;0,S44/P44*7,"-")</f>
        <v>-</v>
      </c>
    </row>
    <row r="45" spans="2:20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/>
      <c r="J45" s="537"/>
      <c r="K45" s="537"/>
      <c r="L45" s="536"/>
      <c r="M45" s="536"/>
      <c r="N45" s="538"/>
      <c r="O45" s="538"/>
      <c r="P45" s="538"/>
      <c r="Q45" s="556">
        <f t="shared" si="3"/>
        <v>0</v>
      </c>
      <c r="R45" s="537"/>
      <c r="S45" s="557">
        <f t="shared" si="4"/>
        <v>0</v>
      </c>
      <c r="T45" s="558" t="str">
        <f t="shared" si="5"/>
        <v>-</v>
      </c>
    </row>
    <row r="46" spans="2:20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/>
      <c r="J46" s="537"/>
      <c r="K46" s="537"/>
      <c r="L46" s="536"/>
      <c r="M46" s="536"/>
      <c r="N46" s="538"/>
      <c r="O46" s="538"/>
      <c r="P46" s="538"/>
      <c r="Q46" s="556">
        <f t="shared" si="3"/>
        <v>0</v>
      </c>
      <c r="R46" s="537"/>
      <c r="S46" s="557">
        <f t="shared" si="4"/>
        <v>0</v>
      </c>
      <c r="T46" s="558" t="str">
        <f t="shared" si="5"/>
        <v>-</v>
      </c>
    </row>
    <row r="47" spans="2:20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/>
      <c r="J47" s="537"/>
      <c r="K47" s="537"/>
      <c r="L47" s="536"/>
      <c r="M47" s="536"/>
      <c r="N47" s="538"/>
      <c r="O47" s="538"/>
      <c r="P47" s="538"/>
      <c r="Q47" s="556">
        <f t="shared" si="3"/>
        <v>0</v>
      </c>
      <c r="R47" s="537"/>
      <c r="S47" s="557">
        <f t="shared" si="4"/>
        <v>0</v>
      </c>
      <c r="T47" s="558" t="str">
        <f t="shared" si="5"/>
        <v>-</v>
      </c>
    </row>
    <row r="48" spans="2:20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/>
      <c r="J48" s="540"/>
      <c r="K48" s="540"/>
      <c r="L48" s="539"/>
      <c r="M48" s="539"/>
      <c r="N48" s="541"/>
      <c r="O48" s="541"/>
      <c r="P48" s="541"/>
      <c r="Q48" s="559">
        <f t="shared" si="3"/>
        <v>0</v>
      </c>
      <c r="R48" s="540"/>
      <c r="S48" s="560">
        <f t="shared" si="4"/>
        <v>0</v>
      </c>
      <c r="T48" s="561" t="str">
        <f t="shared" si="5"/>
        <v>-</v>
      </c>
    </row>
    <row r="49" spans="2:20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/>
      <c r="P49" s="541"/>
      <c r="Q49" s="559">
        <f t="shared" si="3"/>
        <v>0</v>
      </c>
      <c r="R49" s="540"/>
      <c r="S49" s="560">
        <f t="shared" si="4"/>
        <v>0</v>
      </c>
      <c r="T49" s="561" t="str">
        <f t="shared" si="5"/>
        <v>-</v>
      </c>
    </row>
    <row r="50" spans="2:20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/>
      <c r="J50" s="544"/>
      <c r="K50" s="544"/>
      <c r="L50" s="543"/>
      <c r="M50" s="543"/>
      <c r="N50" s="545"/>
      <c r="O50" s="545"/>
      <c r="P50" s="545"/>
      <c r="Q50" s="571">
        <f t="shared" si="3"/>
        <v>0</v>
      </c>
      <c r="R50" s="544"/>
      <c r="S50" s="572">
        <f t="shared" si="4"/>
        <v>0</v>
      </c>
      <c r="T50" s="573" t="str">
        <f t="shared" si="5"/>
        <v>-</v>
      </c>
    </row>
    <row r="51" spans="2:20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/>
      <c r="J51" s="537"/>
      <c r="K51" s="537"/>
      <c r="L51" s="536"/>
      <c r="M51" s="536"/>
      <c r="N51" s="538"/>
      <c r="O51" s="538"/>
      <c r="P51" s="538"/>
      <c r="Q51" s="556">
        <f t="shared" si="3"/>
        <v>0</v>
      </c>
      <c r="R51" s="537"/>
      <c r="S51" s="557">
        <f t="shared" si="4"/>
        <v>0</v>
      </c>
      <c r="T51" s="558" t="str">
        <f t="shared" si="5"/>
        <v>-</v>
      </c>
    </row>
    <row r="52" spans="2:20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/>
      <c r="J52" s="537"/>
      <c r="K52" s="537"/>
      <c r="L52" s="536"/>
      <c r="M52" s="536"/>
      <c r="N52" s="538"/>
      <c r="O52" s="538"/>
      <c r="P52" s="538"/>
      <c r="Q52" s="556">
        <f t="shared" si="3"/>
        <v>0</v>
      </c>
      <c r="R52" s="537"/>
      <c r="S52" s="557">
        <f t="shared" ref="S52:S57" si="6">Q52+R52</f>
        <v>0</v>
      </c>
      <c r="T52" s="558" t="str">
        <f t="shared" ref="T52:T57" si="7">IF(P52&lt;&gt;0,S52/P52*7,"-")</f>
        <v>-</v>
      </c>
    </row>
    <row r="53" spans="2:20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/>
      <c r="J53" s="537"/>
      <c r="K53" s="537"/>
      <c r="L53" s="536"/>
      <c r="M53" s="536"/>
      <c r="N53" s="538"/>
      <c r="O53" s="538"/>
      <c r="P53" s="538"/>
      <c r="Q53" s="556">
        <f t="shared" si="3"/>
        <v>0</v>
      </c>
      <c r="R53" s="537"/>
      <c r="S53" s="557">
        <f t="shared" si="6"/>
        <v>0</v>
      </c>
      <c r="T53" s="558" t="str">
        <f t="shared" si="7"/>
        <v>-</v>
      </c>
    </row>
    <row r="54" spans="2:20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/>
      <c r="J54" s="537"/>
      <c r="K54" s="537"/>
      <c r="L54" s="536"/>
      <c r="M54" s="536"/>
      <c r="N54" s="538"/>
      <c r="O54" s="538"/>
      <c r="P54" s="538"/>
      <c r="Q54" s="556">
        <f t="shared" si="3"/>
        <v>0</v>
      </c>
      <c r="R54" s="537"/>
      <c r="S54" s="557">
        <f t="shared" si="6"/>
        <v>0</v>
      </c>
      <c r="T54" s="558" t="str">
        <f t="shared" si="7"/>
        <v>-</v>
      </c>
    </row>
    <row r="55" spans="2:20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/>
      <c r="J55" s="537"/>
      <c r="K55" s="537"/>
      <c r="L55" s="536"/>
      <c r="M55" s="536"/>
      <c r="N55" s="538"/>
      <c r="O55" s="538"/>
      <c r="P55" s="538"/>
      <c r="Q55" s="556">
        <f t="shared" si="3"/>
        <v>0</v>
      </c>
      <c r="R55" s="537"/>
      <c r="S55" s="557">
        <f t="shared" si="6"/>
        <v>0</v>
      </c>
      <c r="T55" s="558" t="str">
        <f t="shared" si="7"/>
        <v>-</v>
      </c>
    </row>
    <row r="56" spans="2:20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/>
      <c r="J56" s="540"/>
      <c r="K56" s="540"/>
      <c r="L56" s="539"/>
      <c r="M56" s="539"/>
      <c r="N56" s="541"/>
      <c r="O56" s="541"/>
      <c r="P56" s="541"/>
      <c r="Q56" s="559">
        <f t="shared" si="3"/>
        <v>0</v>
      </c>
      <c r="R56" s="540"/>
      <c r="S56" s="560">
        <f t="shared" si="6"/>
        <v>0</v>
      </c>
      <c r="T56" s="561" t="str">
        <f t="shared" si="7"/>
        <v>-</v>
      </c>
    </row>
    <row r="57" spans="2:20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/>
      <c r="J57" s="540"/>
      <c r="K57" s="540"/>
      <c r="L57" s="539"/>
      <c r="M57" s="539"/>
      <c r="N57" s="541"/>
      <c r="O57" s="541"/>
      <c r="P57" s="541"/>
      <c r="Q57" s="559">
        <f t="shared" si="3"/>
        <v>0</v>
      </c>
      <c r="R57" s="540"/>
      <c r="S57" s="560">
        <f t="shared" si="6"/>
        <v>0</v>
      </c>
      <c r="T57" s="561" t="str">
        <f t="shared" si="7"/>
        <v>-</v>
      </c>
    </row>
    <row r="58" spans="2:20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/>
      <c r="J58" s="544"/>
      <c r="K58" s="544"/>
      <c r="L58" s="543"/>
      <c r="M58" s="543"/>
      <c r="N58" s="545"/>
      <c r="O58" s="545"/>
      <c r="P58" s="545"/>
      <c r="Q58" s="571">
        <f t="shared" si="3"/>
        <v>0</v>
      </c>
      <c r="R58" s="544"/>
      <c r="S58" s="572">
        <f t="shared" ref="S58:S67" si="8">Q58+R58</f>
        <v>0</v>
      </c>
      <c r="T58" s="573" t="str">
        <f t="shared" ref="T58:T67" si="9">IF(P58&lt;&gt;0,S58/P58*7,"-")</f>
        <v>-</v>
      </c>
    </row>
    <row r="59" spans="2:20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/>
      <c r="J59" s="537"/>
      <c r="K59" s="537"/>
      <c r="L59" s="536"/>
      <c r="M59" s="536"/>
      <c r="N59" s="538"/>
      <c r="O59" s="538"/>
      <c r="P59" s="538"/>
      <c r="Q59" s="556">
        <f t="shared" si="3"/>
        <v>0</v>
      </c>
      <c r="R59" s="537"/>
      <c r="S59" s="557">
        <f t="shared" si="8"/>
        <v>0</v>
      </c>
      <c r="T59" s="558" t="str">
        <f t="shared" si="9"/>
        <v>-</v>
      </c>
    </row>
    <row r="60" spans="2:20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/>
      <c r="J60" s="537"/>
      <c r="K60" s="537"/>
      <c r="L60" s="536"/>
      <c r="M60" s="536"/>
      <c r="N60" s="538"/>
      <c r="O60" s="538"/>
      <c r="P60" s="538"/>
      <c r="Q60" s="556">
        <f t="shared" si="3"/>
        <v>0</v>
      </c>
      <c r="R60" s="537"/>
      <c r="S60" s="557">
        <f t="shared" si="8"/>
        <v>0</v>
      </c>
      <c r="T60" s="558" t="str">
        <f t="shared" si="9"/>
        <v>-</v>
      </c>
    </row>
    <row r="61" spans="2:20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/>
      <c r="J61" s="537"/>
      <c r="K61" s="537"/>
      <c r="L61" s="536"/>
      <c r="M61" s="536"/>
      <c r="N61" s="538"/>
      <c r="O61" s="538"/>
      <c r="P61" s="538"/>
      <c r="Q61" s="556">
        <f t="shared" si="3"/>
        <v>0</v>
      </c>
      <c r="R61" s="537"/>
      <c r="S61" s="557">
        <f t="shared" si="8"/>
        <v>0</v>
      </c>
      <c r="T61" s="558" t="str">
        <f t="shared" si="9"/>
        <v>-</v>
      </c>
    </row>
    <row r="62" spans="2:20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/>
      <c r="J62" s="537"/>
      <c r="K62" s="537"/>
      <c r="L62" s="536"/>
      <c r="M62" s="536"/>
      <c r="N62" s="538"/>
      <c r="O62" s="538"/>
      <c r="P62" s="538"/>
      <c r="Q62" s="556">
        <f t="shared" si="3"/>
        <v>0</v>
      </c>
      <c r="R62" s="537"/>
      <c r="S62" s="557">
        <f t="shared" si="8"/>
        <v>0</v>
      </c>
      <c r="T62" s="558" t="str">
        <f t="shared" si="9"/>
        <v>-</v>
      </c>
    </row>
    <row r="63" spans="2:20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/>
      <c r="J63" s="537"/>
      <c r="K63" s="537"/>
      <c r="L63" s="536"/>
      <c r="M63" s="536"/>
      <c r="N63" s="538"/>
      <c r="O63" s="538"/>
      <c r="P63" s="538"/>
      <c r="Q63" s="556">
        <f t="shared" si="3"/>
        <v>0</v>
      </c>
      <c r="R63" s="537"/>
      <c r="S63" s="557">
        <f t="shared" si="8"/>
        <v>0</v>
      </c>
      <c r="T63" s="558" t="str">
        <f t="shared" si="9"/>
        <v>-</v>
      </c>
    </row>
    <row r="64" spans="2:20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/>
      <c r="J64" s="540"/>
      <c r="K64" s="540"/>
      <c r="L64" s="539"/>
      <c r="M64" s="539"/>
      <c r="N64" s="541"/>
      <c r="O64" s="541"/>
      <c r="P64" s="541"/>
      <c r="Q64" s="559">
        <f t="shared" si="3"/>
        <v>0</v>
      </c>
      <c r="R64" s="540"/>
      <c r="S64" s="560">
        <f t="shared" si="8"/>
        <v>0</v>
      </c>
      <c r="T64" s="561" t="str">
        <f t="shared" si="9"/>
        <v>-</v>
      </c>
    </row>
    <row r="65" spans="2:20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/>
      <c r="N65" s="541"/>
      <c r="O65" s="541"/>
      <c r="P65" s="541"/>
      <c r="Q65" s="559">
        <f t="shared" si="3"/>
        <v>0</v>
      </c>
      <c r="R65" s="540"/>
      <c r="S65" s="560">
        <f t="shared" si="8"/>
        <v>0</v>
      </c>
      <c r="T65" s="561" t="str">
        <f t="shared" si="9"/>
        <v>-</v>
      </c>
    </row>
    <row r="66" spans="2:20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/>
      <c r="J66" s="544"/>
      <c r="K66" s="544"/>
      <c r="L66" s="543"/>
      <c r="M66" s="543"/>
      <c r="N66" s="545"/>
      <c r="O66" s="545"/>
      <c r="P66" s="545"/>
      <c r="Q66" s="571">
        <f t="shared" si="3"/>
        <v>0</v>
      </c>
      <c r="R66" s="544"/>
      <c r="S66" s="572">
        <f t="shared" si="8"/>
        <v>0</v>
      </c>
      <c r="T66" s="573" t="str">
        <f t="shared" si="9"/>
        <v>-</v>
      </c>
    </row>
    <row r="67" spans="2:20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/>
      <c r="J67" s="537"/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0</v>
      </c>
      <c r="R67" s="537"/>
      <c r="S67" s="557">
        <f t="shared" si="8"/>
        <v>0</v>
      </c>
      <c r="T67" s="558" t="str">
        <f t="shared" si="9"/>
        <v>-</v>
      </c>
    </row>
    <row r="68" spans="2:20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/>
      <c r="J68" s="537"/>
      <c r="K68" s="537"/>
      <c r="L68" s="536"/>
      <c r="M68" s="536"/>
      <c r="N68" s="538"/>
      <c r="O68" s="538"/>
      <c r="P68" s="538"/>
      <c r="Q68" s="556">
        <f t="shared" si="10"/>
        <v>0</v>
      </c>
      <c r="R68" s="537"/>
      <c r="S68" s="557">
        <f t="shared" ref="S68:S80" si="11">Q68+R68</f>
        <v>0</v>
      </c>
      <c r="T68" s="558" t="str">
        <f t="shared" ref="T68:T80" si="12">IF(P68&lt;&gt;0,S68/P68*7,"-")</f>
        <v>-</v>
      </c>
    </row>
    <row r="69" spans="2:20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/>
      <c r="J69" s="537"/>
      <c r="K69" s="537"/>
      <c r="L69" s="536"/>
      <c r="M69" s="536"/>
      <c r="N69" s="538"/>
      <c r="O69" s="538"/>
      <c r="P69" s="538"/>
      <c r="Q69" s="556">
        <f t="shared" si="10"/>
        <v>0</v>
      </c>
      <c r="R69" s="537"/>
      <c r="S69" s="557">
        <f t="shared" si="11"/>
        <v>0</v>
      </c>
      <c r="T69" s="558" t="str">
        <f t="shared" si="12"/>
        <v>-</v>
      </c>
    </row>
    <row r="70" spans="2:20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/>
      <c r="J70" s="537"/>
      <c r="K70" s="537"/>
      <c r="L70" s="536"/>
      <c r="M70" s="536"/>
      <c r="N70" s="538"/>
      <c r="O70" s="538"/>
      <c r="P70" s="538"/>
      <c r="Q70" s="556">
        <f t="shared" si="10"/>
        <v>0</v>
      </c>
      <c r="R70" s="537"/>
      <c r="S70" s="557">
        <f t="shared" si="11"/>
        <v>0</v>
      </c>
      <c r="T70" s="558" t="str">
        <f t="shared" si="12"/>
        <v>-</v>
      </c>
    </row>
    <row r="71" spans="2:20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/>
      <c r="J71" s="537"/>
      <c r="K71" s="537"/>
      <c r="L71" s="536"/>
      <c r="M71" s="536"/>
      <c r="N71" s="538"/>
      <c r="O71" s="538"/>
      <c r="P71" s="538"/>
      <c r="Q71" s="556">
        <f t="shared" si="10"/>
        <v>0</v>
      </c>
      <c r="R71" s="537"/>
      <c r="S71" s="557">
        <f t="shared" si="11"/>
        <v>0</v>
      </c>
      <c r="T71" s="558" t="str">
        <f t="shared" si="12"/>
        <v>-</v>
      </c>
    </row>
    <row r="72" spans="2:20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/>
      <c r="J72" s="537"/>
      <c r="K72" s="537"/>
      <c r="L72" s="536"/>
      <c r="M72" s="536"/>
      <c r="N72" s="538"/>
      <c r="O72" s="538"/>
      <c r="P72" s="538"/>
      <c r="Q72" s="556">
        <f t="shared" si="10"/>
        <v>0</v>
      </c>
      <c r="R72" s="537"/>
      <c r="S72" s="557">
        <f t="shared" si="11"/>
        <v>0</v>
      </c>
      <c r="T72" s="558" t="str">
        <f t="shared" si="12"/>
        <v>-</v>
      </c>
    </row>
    <row r="73" ht="26.25" spans="2:20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/>
      <c r="J73" s="548"/>
      <c r="K73" s="548"/>
      <c r="L73" s="547"/>
      <c r="M73" s="547"/>
      <c r="N73" s="549"/>
      <c r="O73" s="549"/>
      <c r="P73" s="549"/>
      <c r="Q73" s="568">
        <f t="shared" si="10"/>
        <v>0</v>
      </c>
      <c r="R73" s="548"/>
      <c r="S73" s="569">
        <f t="shared" si="11"/>
        <v>0</v>
      </c>
      <c r="T73" s="570" t="str">
        <f t="shared" si="12"/>
        <v>-</v>
      </c>
    </row>
    <row r="74" spans="2:20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/>
      <c r="J74" s="534"/>
      <c r="K74" s="534"/>
      <c r="L74" s="533"/>
      <c r="M74" s="533"/>
      <c r="N74" s="535"/>
      <c r="O74" s="535"/>
      <c r="P74" s="535"/>
      <c r="Q74" s="554">
        <f t="shared" si="10"/>
        <v>0</v>
      </c>
      <c r="R74" s="534"/>
      <c r="S74" s="554">
        <f t="shared" si="11"/>
        <v>0</v>
      </c>
      <c r="T74" s="555" t="str">
        <f t="shared" si="12"/>
        <v>-</v>
      </c>
    </row>
    <row r="75" spans="2:20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/>
      <c r="J75" s="537"/>
      <c r="K75" s="537"/>
      <c r="L75" s="536"/>
      <c r="M75" s="536"/>
      <c r="N75" s="538"/>
      <c r="O75" s="538"/>
      <c r="P75" s="538"/>
      <c r="Q75" s="556">
        <f t="shared" si="10"/>
        <v>0</v>
      </c>
      <c r="R75" s="537"/>
      <c r="S75" s="557">
        <f t="shared" si="11"/>
        <v>0</v>
      </c>
      <c r="T75" s="558" t="str">
        <f t="shared" si="12"/>
        <v>-</v>
      </c>
    </row>
    <row r="76" spans="2:20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/>
      <c r="J76" s="537"/>
      <c r="K76" s="537"/>
      <c r="L76" s="536"/>
      <c r="M76" s="536"/>
      <c r="N76" s="538"/>
      <c r="O76" s="538"/>
      <c r="P76" s="538"/>
      <c r="Q76" s="556">
        <f t="shared" si="10"/>
        <v>0</v>
      </c>
      <c r="R76" s="537"/>
      <c r="S76" s="557">
        <f t="shared" si="11"/>
        <v>0</v>
      </c>
      <c r="T76" s="558" t="str">
        <f t="shared" si="12"/>
        <v>-</v>
      </c>
    </row>
    <row r="77" spans="2:20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/>
      <c r="J77" s="537"/>
      <c r="K77" s="537"/>
      <c r="L77" s="536"/>
      <c r="M77" s="536"/>
      <c r="N77" s="538"/>
      <c r="O77" s="538"/>
      <c r="P77" s="538"/>
      <c r="Q77" s="556">
        <f t="shared" si="10"/>
        <v>0</v>
      </c>
      <c r="R77" s="537"/>
      <c r="S77" s="557">
        <f t="shared" si="11"/>
        <v>0</v>
      </c>
      <c r="T77" s="558" t="str">
        <f t="shared" si="12"/>
        <v>-</v>
      </c>
    </row>
    <row r="78" spans="2:20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/>
      <c r="J78" s="537"/>
      <c r="K78" s="537"/>
      <c r="L78" s="536"/>
      <c r="M78" s="536"/>
      <c r="N78" s="538"/>
      <c r="O78" s="538"/>
      <c r="P78" s="538"/>
      <c r="Q78" s="556">
        <f t="shared" si="10"/>
        <v>0</v>
      </c>
      <c r="R78" s="537"/>
      <c r="S78" s="557">
        <f t="shared" si="11"/>
        <v>0</v>
      </c>
      <c r="T78" s="558" t="str">
        <f t="shared" si="12"/>
        <v>-</v>
      </c>
    </row>
    <row r="79" spans="2:20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/>
      <c r="J79" s="537"/>
      <c r="K79" s="537"/>
      <c r="L79" s="536"/>
      <c r="M79" s="536"/>
      <c r="N79" s="538"/>
      <c r="O79" s="538"/>
      <c r="P79" s="538"/>
      <c r="Q79" s="556">
        <f t="shared" si="10"/>
        <v>0</v>
      </c>
      <c r="R79" s="537"/>
      <c r="S79" s="557">
        <f t="shared" si="11"/>
        <v>0</v>
      </c>
      <c r="T79" s="558" t="str">
        <f t="shared" si="12"/>
        <v>-</v>
      </c>
    </row>
    <row r="80" ht="26.25" spans="2:20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/>
      <c r="J80" s="548"/>
      <c r="K80" s="548"/>
      <c r="L80" s="547"/>
      <c r="M80" s="547"/>
      <c r="N80" s="549"/>
      <c r="O80" s="549"/>
      <c r="P80" s="549"/>
      <c r="Q80" s="568">
        <f t="shared" si="10"/>
        <v>0</v>
      </c>
      <c r="R80" s="548"/>
      <c r="S80" s="569">
        <f t="shared" si="11"/>
        <v>0</v>
      </c>
      <c r="T80" s="570" t="str">
        <f t="shared" si="12"/>
        <v>-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43" activePane="bottomRight" state="frozen"/>
      <selection/>
      <selection pane="topRight"/>
      <selection pane="bottomLeft"/>
      <selection pane="bottomRight" activeCell="I145" sqref="I145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/>
      <c r="L4" s="411"/>
      <c r="M4" s="62"/>
      <c r="N4" s="62"/>
      <c r="O4" s="412"/>
      <c r="P4" s="412"/>
      <c r="Q4" s="412"/>
      <c r="R4" s="412"/>
      <c r="S4" s="412"/>
      <c r="T4" s="426">
        <f t="shared" ref="T4:T67" si="0">IF($A$1="补货",L4+M4+N4,L4)</f>
        <v>0</v>
      </c>
      <c r="U4" s="82"/>
      <c r="V4" s="426">
        <f t="shared" ref="V4:V21" si="1">T4+U4</f>
        <v>0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/>
      <c r="L5" s="411"/>
      <c r="M5" s="62"/>
      <c r="N5" s="62"/>
      <c r="O5" s="412"/>
      <c r="P5" s="412"/>
      <c r="Q5" s="412"/>
      <c r="R5" s="412"/>
      <c r="S5" s="412"/>
      <c r="T5" s="426">
        <f t="shared" si="0"/>
        <v>0</v>
      </c>
      <c r="U5" s="82"/>
      <c r="V5" s="426">
        <f t="shared" si="1"/>
        <v>0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/>
      <c r="L6" s="411"/>
      <c r="M6" s="62"/>
      <c r="N6" s="62"/>
      <c r="O6" s="412"/>
      <c r="P6" s="412"/>
      <c r="Q6" s="412"/>
      <c r="R6" s="412"/>
      <c r="S6" s="412"/>
      <c r="T6" s="426">
        <f t="shared" si="0"/>
        <v>0</v>
      </c>
      <c r="U6" s="82"/>
      <c r="V6" s="426">
        <f t="shared" si="1"/>
        <v>0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/>
      <c r="L7" s="413"/>
      <c r="M7" s="65"/>
      <c r="N7" s="65"/>
      <c r="O7" s="414"/>
      <c r="P7" s="414"/>
      <c r="Q7" s="414"/>
      <c r="R7" s="414"/>
      <c r="S7" s="414"/>
      <c r="T7" s="428">
        <f t="shared" si="0"/>
        <v>0</v>
      </c>
      <c r="U7" s="84"/>
      <c r="V7" s="429">
        <f t="shared" si="1"/>
        <v>0</v>
      </c>
      <c r="W7" s="430" t="str">
        <f t="shared" si="2"/>
        <v>-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/>
      <c r="L8" s="415"/>
      <c r="M8" s="67"/>
      <c r="N8" s="67"/>
      <c r="O8" s="416"/>
      <c r="P8" s="416"/>
      <c r="Q8" s="416"/>
      <c r="R8" s="416"/>
      <c r="S8" s="416"/>
      <c r="T8" s="431">
        <f t="shared" si="0"/>
        <v>0</v>
      </c>
      <c r="U8" s="68"/>
      <c r="V8" s="432">
        <f t="shared" si="1"/>
        <v>0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/>
      <c r="L9" s="411"/>
      <c r="M9" s="62"/>
      <c r="N9" s="62"/>
      <c r="O9" s="412"/>
      <c r="P9" s="412"/>
      <c r="Q9" s="412"/>
      <c r="R9" s="412"/>
      <c r="S9" s="412"/>
      <c r="T9" s="426">
        <f t="shared" si="0"/>
        <v>0</v>
      </c>
      <c r="U9" s="82"/>
      <c r="V9" s="426">
        <f t="shared" si="1"/>
        <v>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/>
      <c r="L10" s="411"/>
      <c r="M10" s="62"/>
      <c r="N10" s="62"/>
      <c r="O10" s="412"/>
      <c r="P10" s="412"/>
      <c r="Q10" s="412"/>
      <c r="R10" s="412"/>
      <c r="S10" s="412"/>
      <c r="T10" s="426">
        <f t="shared" si="0"/>
        <v>0</v>
      </c>
      <c r="U10" s="82"/>
      <c r="V10" s="426">
        <f t="shared" si="1"/>
        <v>0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/>
      <c r="L11" s="413"/>
      <c r="M11" s="65"/>
      <c r="N11" s="65"/>
      <c r="O11" s="414"/>
      <c r="P11" s="414"/>
      <c r="Q11" s="414"/>
      <c r="R11" s="414"/>
      <c r="S11" s="414"/>
      <c r="T11" s="428">
        <f t="shared" si="0"/>
        <v>0</v>
      </c>
      <c r="U11" s="84"/>
      <c r="V11" s="429">
        <f t="shared" si="1"/>
        <v>0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/>
      <c r="L12" s="415"/>
      <c r="M12" s="67"/>
      <c r="N12" s="67"/>
      <c r="O12" s="416"/>
      <c r="P12" s="416"/>
      <c r="Q12" s="416"/>
      <c r="R12" s="416"/>
      <c r="S12" s="416"/>
      <c r="T12" s="431">
        <f t="shared" si="0"/>
        <v>0</v>
      </c>
      <c r="U12" s="68"/>
      <c r="V12" s="432">
        <f t="shared" si="1"/>
        <v>0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/>
      <c r="L13" s="411"/>
      <c r="M13" s="62"/>
      <c r="N13" s="62"/>
      <c r="O13" s="412"/>
      <c r="P13" s="412"/>
      <c r="Q13" s="412"/>
      <c r="R13" s="412"/>
      <c r="S13" s="412"/>
      <c r="T13" s="426">
        <f t="shared" si="0"/>
        <v>0</v>
      </c>
      <c r="U13" s="82"/>
      <c r="V13" s="426">
        <f t="shared" si="1"/>
        <v>0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/>
      <c r="L14" s="411"/>
      <c r="M14" s="62"/>
      <c r="N14" s="62"/>
      <c r="O14" s="412"/>
      <c r="P14" s="412"/>
      <c r="Q14" s="412"/>
      <c r="R14" s="412"/>
      <c r="S14" s="412"/>
      <c r="T14" s="426">
        <f t="shared" si="0"/>
        <v>0</v>
      </c>
      <c r="U14" s="82"/>
      <c r="V14" s="426">
        <f t="shared" si="1"/>
        <v>0</v>
      </c>
      <c r="W14" s="427" t="str">
        <f t="shared" si="2"/>
        <v>-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/>
      <c r="L15" s="413"/>
      <c r="M15" s="65"/>
      <c r="N15" s="65"/>
      <c r="O15" s="414"/>
      <c r="P15" s="414"/>
      <c r="Q15" s="414"/>
      <c r="R15" s="414"/>
      <c r="S15" s="414"/>
      <c r="T15" s="428">
        <f t="shared" si="0"/>
        <v>0</v>
      </c>
      <c r="U15" s="84"/>
      <c r="V15" s="429">
        <f t="shared" si="1"/>
        <v>0</v>
      </c>
      <c r="W15" s="430" t="str">
        <f t="shared" si="2"/>
        <v>-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/>
      <c r="L16" s="415"/>
      <c r="M16" s="67"/>
      <c r="N16" s="67"/>
      <c r="O16" s="416"/>
      <c r="P16" s="416"/>
      <c r="Q16" s="416"/>
      <c r="R16" s="416"/>
      <c r="S16" s="416"/>
      <c r="T16" s="431">
        <f t="shared" si="0"/>
        <v>0</v>
      </c>
      <c r="U16" s="68"/>
      <c r="V16" s="432">
        <f t="shared" si="1"/>
        <v>0</v>
      </c>
      <c r="W16" s="433" t="str">
        <f t="shared" si="2"/>
        <v>-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/>
      <c r="L17" s="411"/>
      <c r="M17" s="62"/>
      <c r="N17" s="62"/>
      <c r="O17" s="412"/>
      <c r="P17" s="412"/>
      <c r="Q17" s="412"/>
      <c r="R17" s="412"/>
      <c r="S17" s="412"/>
      <c r="T17" s="426">
        <f t="shared" si="0"/>
        <v>0</v>
      </c>
      <c r="U17" s="82"/>
      <c r="V17" s="426">
        <f t="shared" si="1"/>
        <v>0</v>
      </c>
      <c r="W17" s="427" t="str">
        <f t="shared" si="2"/>
        <v>-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/>
      <c r="L18" s="413"/>
      <c r="M18" s="65"/>
      <c r="N18" s="65"/>
      <c r="O18" s="414"/>
      <c r="P18" s="414"/>
      <c r="Q18" s="414"/>
      <c r="R18" s="414"/>
      <c r="S18" s="414"/>
      <c r="T18" s="428">
        <f t="shared" si="0"/>
        <v>0</v>
      </c>
      <c r="U18" s="84"/>
      <c r="V18" s="429">
        <f t="shared" si="1"/>
        <v>0</v>
      </c>
      <c r="W18" s="430" t="str">
        <f t="shared" si="2"/>
        <v>-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/>
      <c r="L19" s="415"/>
      <c r="M19" s="67"/>
      <c r="N19" s="67"/>
      <c r="O19" s="416"/>
      <c r="P19" s="416"/>
      <c r="Q19" s="416"/>
      <c r="R19" s="416"/>
      <c r="S19" s="416"/>
      <c r="T19" s="434">
        <f t="shared" si="0"/>
        <v>0</v>
      </c>
      <c r="U19" s="68"/>
      <c r="V19" s="435">
        <f t="shared" si="1"/>
        <v>0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/>
      <c r="L20" s="411"/>
      <c r="M20" s="62"/>
      <c r="N20" s="62"/>
      <c r="O20" s="412"/>
      <c r="P20" s="412"/>
      <c r="Q20" s="412"/>
      <c r="R20" s="412"/>
      <c r="S20" s="412"/>
      <c r="T20" s="436">
        <f t="shared" si="0"/>
        <v>0</v>
      </c>
      <c r="U20" s="82"/>
      <c r="V20" s="437">
        <f t="shared" si="1"/>
        <v>0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/>
      <c r="L21" s="417"/>
      <c r="M21" s="78"/>
      <c r="N21" s="78"/>
      <c r="O21" s="418"/>
      <c r="P21" s="418"/>
      <c r="Q21" s="418"/>
      <c r="R21" s="418"/>
      <c r="S21" s="418"/>
      <c r="T21" s="438">
        <f t="shared" si="0"/>
        <v>0</v>
      </c>
      <c r="U21" s="159"/>
      <c r="V21" s="439">
        <f t="shared" si="1"/>
        <v>0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/>
      <c r="L22" s="413"/>
      <c r="M22" s="81"/>
      <c r="N22" s="81"/>
      <c r="O22" s="414"/>
      <c r="P22" s="414"/>
      <c r="Q22" s="414"/>
      <c r="R22" s="414"/>
      <c r="S22" s="414"/>
      <c r="T22" s="441">
        <f t="shared" si="0"/>
        <v>0</v>
      </c>
      <c r="U22" s="160"/>
      <c r="V22" s="442">
        <f t="shared" ref="V22:V52" si="3">T22+U22</f>
        <v>0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/>
      <c r="L23" s="415"/>
      <c r="M23" s="67"/>
      <c r="N23" s="67"/>
      <c r="O23" s="416"/>
      <c r="P23" s="416"/>
      <c r="Q23" s="416"/>
      <c r="R23" s="416"/>
      <c r="S23" s="416"/>
      <c r="T23" s="431">
        <f t="shared" si="0"/>
        <v>0</v>
      </c>
      <c r="U23" s="68"/>
      <c r="V23" s="432">
        <f t="shared" si="3"/>
        <v>0</v>
      </c>
      <c r="W23" s="433" t="str">
        <f t="shared" si="4"/>
        <v>-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/>
      <c r="L24" s="411"/>
      <c r="M24" s="62"/>
      <c r="N24" s="62"/>
      <c r="O24" s="412"/>
      <c r="P24" s="412"/>
      <c r="Q24" s="412"/>
      <c r="R24" s="412"/>
      <c r="S24" s="412"/>
      <c r="T24" s="426">
        <f t="shared" si="0"/>
        <v>0</v>
      </c>
      <c r="U24" s="82"/>
      <c r="V24" s="426">
        <f t="shared" si="3"/>
        <v>0</v>
      </c>
      <c r="W24" s="427" t="str">
        <f t="shared" si="4"/>
        <v>-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/>
      <c r="L25" s="413"/>
      <c r="M25" s="65"/>
      <c r="N25" s="65"/>
      <c r="O25" s="414"/>
      <c r="P25" s="414"/>
      <c r="Q25" s="414"/>
      <c r="R25" s="414"/>
      <c r="S25" s="414"/>
      <c r="T25" s="428">
        <f t="shared" si="0"/>
        <v>0</v>
      </c>
      <c r="U25" s="84"/>
      <c r="V25" s="429">
        <f t="shared" si="3"/>
        <v>0</v>
      </c>
      <c r="W25" s="430" t="str">
        <f t="shared" si="4"/>
        <v>-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/>
      <c r="L26" s="415"/>
      <c r="M26" s="67"/>
      <c r="N26" s="67"/>
      <c r="O26" s="419"/>
      <c r="P26" s="419"/>
      <c r="Q26" s="419"/>
      <c r="R26" s="419"/>
      <c r="S26" s="416"/>
      <c r="T26" s="68">
        <f t="shared" si="0"/>
        <v>0</v>
      </c>
      <c r="U26" s="68"/>
      <c r="V26" s="435">
        <f t="shared" si="3"/>
        <v>0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/>
      <c r="L27" s="411"/>
      <c r="M27" s="62"/>
      <c r="N27" s="62"/>
      <c r="O27" s="420"/>
      <c r="P27" s="420"/>
      <c r="Q27" s="420"/>
      <c r="R27" s="420"/>
      <c r="S27" s="412"/>
      <c r="T27" s="82">
        <f t="shared" si="0"/>
        <v>0</v>
      </c>
      <c r="U27" s="82"/>
      <c r="V27" s="437">
        <f t="shared" si="3"/>
        <v>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/>
      <c r="L28" s="417"/>
      <c r="M28" s="79"/>
      <c r="N28" s="79"/>
      <c r="O28" s="421"/>
      <c r="P28" s="421"/>
      <c r="Q28" s="421"/>
      <c r="R28" s="421"/>
      <c r="S28" s="418"/>
      <c r="T28" s="83">
        <f t="shared" si="0"/>
        <v>0</v>
      </c>
      <c r="U28" s="83"/>
      <c r="V28" s="439">
        <f t="shared" si="3"/>
        <v>0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/>
      <c r="L29" s="413"/>
      <c r="M29" s="65"/>
      <c r="N29" s="65"/>
      <c r="O29" s="422"/>
      <c r="P29" s="422"/>
      <c r="Q29" s="422"/>
      <c r="R29" s="422"/>
      <c r="S29" s="414"/>
      <c r="T29" s="84">
        <f t="shared" si="0"/>
        <v>0</v>
      </c>
      <c r="U29" s="84"/>
      <c r="V29" s="442">
        <f t="shared" si="3"/>
        <v>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/>
      <c r="L30" s="423"/>
      <c r="M30" s="86"/>
      <c r="N30" s="86"/>
      <c r="O30" s="424"/>
      <c r="P30" s="424"/>
      <c r="Q30" s="424"/>
      <c r="R30" s="424"/>
      <c r="S30" s="425"/>
      <c r="T30" s="87">
        <f t="shared" si="0"/>
        <v>0</v>
      </c>
      <c r="U30" s="87"/>
      <c r="V30" s="443">
        <f t="shared" si="3"/>
        <v>0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/>
      <c r="L31" s="411"/>
      <c r="M31" s="62"/>
      <c r="N31" s="62"/>
      <c r="O31" s="420"/>
      <c r="P31" s="420"/>
      <c r="Q31" s="420"/>
      <c r="R31" s="420"/>
      <c r="S31" s="412"/>
      <c r="T31" s="82">
        <f t="shared" si="0"/>
        <v>0</v>
      </c>
      <c r="U31" s="82"/>
      <c r="V31" s="437">
        <f t="shared" si="3"/>
        <v>0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/>
      <c r="L32" s="417"/>
      <c r="M32" s="79"/>
      <c r="N32" s="79"/>
      <c r="O32" s="421"/>
      <c r="P32" s="421"/>
      <c r="Q32" s="421"/>
      <c r="R32" s="421"/>
      <c r="S32" s="418"/>
      <c r="T32" s="82">
        <f t="shared" si="0"/>
        <v>0</v>
      </c>
      <c r="U32" s="82"/>
      <c r="V32" s="437">
        <f t="shared" si="3"/>
        <v>0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/>
      <c r="L33" s="413"/>
      <c r="M33" s="65"/>
      <c r="N33" s="65"/>
      <c r="O33" s="422"/>
      <c r="P33" s="422"/>
      <c r="Q33" s="422"/>
      <c r="R33" s="422"/>
      <c r="S33" s="414"/>
      <c r="T33" s="84">
        <f t="shared" si="0"/>
        <v>0</v>
      </c>
      <c r="U33" s="84"/>
      <c r="V33" s="442">
        <f t="shared" si="3"/>
        <v>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/>
      <c r="L34" s="415"/>
      <c r="M34" s="67"/>
      <c r="N34" s="67"/>
      <c r="O34" s="419"/>
      <c r="P34" s="419"/>
      <c r="Q34" s="419"/>
      <c r="R34" s="419"/>
      <c r="S34" s="416"/>
      <c r="T34" s="68">
        <f t="shared" si="0"/>
        <v>0</v>
      </c>
      <c r="U34" s="68"/>
      <c r="V34" s="435">
        <f t="shared" si="3"/>
        <v>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/>
      <c r="L35" s="411"/>
      <c r="M35" s="62"/>
      <c r="N35" s="62"/>
      <c r="O35" s="420"/>
      <c r="P35" s="420"/>
      <c r="Q35" s="420"/>
      <c r="R35" s="420"/>
      <c r="S35" s="412"/>
      <c r="T35" s="82">
        <f t="shared" si="0"/>
        <v>0</v>
      </c>
      <c r="U35" s="82"/>
      <c r="V35" s="437">
        <f t="shared" si="3"/>
        <v>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/>
      <c r="L36" s="417"/>
      <c r="M36" s="79"/>
      <c r="N36" s="79"/>
      <c r="O36" s="421"/>
      <c r="P36" s="421"/>
      <c r="Q36" s="421"/>
      <c r="R36" s="421"/>
      <c r="S36" s="418"/>
      <c r="T36" s="82">
        <f t="shared" si="0"/>
        <v>0</v>
      </c>
      <c r="U36" s="82"/>
      <c r="V36" s="437">
        <f t="shared" si="3"/>
        <v>0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/>
      <c r="L37" s="413"/>
      <c r="M37" s="65"/>
      <c r="N37" s="65"/>
      <c r="O37" s="422"/>
      <c r="P37" s="422"/>
      <c r="Q37" s="422"/>
      <c r="R37" s="422"/>
      <c r="S37" s="414"/>
      <c r="T37" s="84">
        <f t="shared" si="0"/>
        <v>0</v>
      </c>
      <c r="U37" s="84"/>
      <c r="V37" s="442">
        <f t="shared" si="3"/>
        <v>0</v>
      </c>
      <c r="W37" s="430" t="str">
        <f t="shared" si="4"/>
        <v>-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/>
      <c r="L38" s="415"/>
      <c r="M38" s="67"/>
      <c r="N38" s="67"/>
      <c r="O38" s="416"/>
      <c r="P38" s="416"/>
      <c r="Q38" s="416"/>
      <c r="R38" s="416"/>
      <c r="S38" s="416"/>
      <c r="T38" s="434">
        <f t="shared" si="0"/>
        <v>0</v>
      </c>
      <c r="U38" s="68"/>
      <c r="V38" s="435">
        <f t="shared" si="3"/>
        <v>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/>
      <c r="L39" s="411"/>
      <c r="M39" s="62"/>
      <c r="N39" s="62"/>
      <c r="O39" s="412"/>
      <c r="P39" s="412"/>
      <c r="Q39" s="412"/>
      <c r="R39" s="412"/>
      <c r="S39" s="412"/>
      <c r="T39" s="436">
        <f t="shared" si="0"/>
        <v>0</v>
      </c>
      <c r="U39" s="82"/>
      <c r="V39" s="437">
        <f t="shared" si="3"/>
        <v>0</v>
      </c>
      <c r="W39" s="427" t="str">
        <f t="shared" si="4"/>
        <v>-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/>
      <c r="L40" s="413"/>
      <c r="M40" s="65"/>
      <c r="N40" s="65"/>
      <c r="O40" s="414"/>
      <c r="P40" s="414"/>
      <c r="Q40" s="414"/>
      <c r="R40" s="414"/>
      <c r="S40" s="414"/>
      <c r="T40" s="441">
        <f t="shared" si="0"/>
        <v>0</v>
      </c>
      <c r="U40" s="84"/>
      <c r="V40" s="442">
        <f t="shared" si="3"/>
        <v>0</v>
      </c>
      <c r="W40" s="430" t="str">
        <f t="shared" si="4"/>
        <v>-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/>
      <c r="L41" s="415"/>
      <c r="M41" s="67"/>
      <c r="N41" s="67"/>
      <c r="O41" s="419"/>
      <c r="P41" s="419"/>
      <c r="Q41" s="419"/>
      <c r="R41" s="419"/>
      <c r="S41" s="416"/>
      <c r="T41" s="68">
        <f t="shared" si="0"/>
        <v>0</v>
      </c>
      <c r="U41" s="68"/>
      <c r="V41" s="435">
        <f t="shared" si="3"/>
        <v>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/>
      <c r="L42" s="411"/>
      <c r="M42" s="62"/>
      <c r="N42" s="62"/>
      <c r="O42" s="420"/>
      <c r="P42" s="420"/>
      <c r="Q42" s="420"/>
      <c r="R42" s="420"/>
      <c r="S42" s="412"/>
      <c r="T42" s="82">
        <f t="shared" si="0"/>
        <v>0</v>
      </c>
      <c r="U42" s="82"/>
      <c r="V42" s="437">
        <f t="shared" si="3"/>
        <v>0</v>
      </c>
      <c r="W42" s="427" t="str">
        <f t="shared" si="4"/>
        <v>-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/>
      <c r="L43" s="417"/>
      <c r="M43" s="79"/>
      <c r="N43" s="79"/>
      <c r="O43" s="421"/>
      <c r="P43" s="421"/>
      <c r="Q43" s="421"/>
      <c r="R43" s="421"/>
      <c r="S43" s="418"/>
      <c r="T43" s="82">
        <f t="shared" si="0"/>
        <v>0</v>
      </c>
      <c r="U43" s="82"/>
      <c r="V43" s="437">
        <f t="shared" si="3"/>
        <v>0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/>
      <c r="L44" s="413"/>
      <c r="M44" s="65"/>
      <c r="N44" s="65"/>
      <c r="O44" s="422"/>
      <c r="P44" s="422"/>
      <c r="Q44" s="422"/>
      <c r="R44" s="422"/>
      <c r="S44" s="414"/>
      <c r="T44" s="84">
        <f t="shared" si="0"/>
        <v>0</v>
      </c>
      <c r="U44" s="84"/>
      <c r="V44" s="442">
        <f t="shared" si="3"/>
        <v>0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/>
      <c r="L45" s="415"/>
      <c r="M45" s="67"/>
      <c r="N45" s="67"/>
      <c r="O45" s="419"/>
      <c r="P45" s="419"/>
      <c r="Q45" s="419"/>
      <c r="R45" s="419"/>
      <c r="S45" s="416"/>
      <c r="T45" s="68">
        <f t="shared" si="0"/>
        <v>0</v>
      </c>
      <c r="U45" s="68"/>
      <c r="V45" s="435">
        <f t="shared" si="3"/>
        <v>0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/>
      <c r="L46" s="411"/>
      <c r="M46" s="62"/>
      <c r="N46" s="62"/>
      <c r="O46" s="420"/>
      <c r="P46" s="420"/>
      <c r="Q46" s="420"/>
      <c r="R46" s="420"/>
      <c r="S46" s="412"/>
      <c r="T46" s="82">
        <f t="shared" si="0"/>
        <v>0</v>
      </c>
      <c r="U46" s="82"/>
      <c r="V46" s="437">
        <f t="shared" si="3"/>
        <v>0</v>
      </c>
      <c r="W46" s="427" t="str">
        <f t="shared" si="4"/>
        <v>-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/>
      <c r="L47" s="417"/>
      <c r="M47" s="79"/>
      <c r="N47" s="79"/>
      <c r="O47" s="421"/>
      <c r="P47" s="421"/>
      <c r="Q47" s="421"/>
      <c r="R47" s="421"/>
      <c r="S47" s="418"/>
      <c r="T47" s="82">
        <f t="shared" si="0"/>
        <v>0</v>
      </c>
      <c r="U47" s="82"/>
      <c r="V47" s="437">
        <f t="shared" si="3"/>
        <v>0</v>
      </c>
      <c r="W47" s="427" t="str">
        <f t="shared" si="4"/>
        <v>-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/>
      <c r="L48" s="413"/>
      <c r="M48" s="65"/>
      <c r="N48" s="65"/>
      <c r="O48" s="422"/>
      <c r="P48" s="422"/>
      <c r="Q48" s="422"/>
      <c r="R48" s="422"/>
      <c r="S48" s="414"/>
      <c r="T48" s="84">
        <f t="shared" si="0"/>
        <v>0</v>
      </c>
      <c r="U48" s="84"/>
      <c r="V48" s="442">
        <f t="shared" si="3"/>
        <v>0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/>
      <c r="L49" s="415"/>
      <c r="M49" s="67"/>
      <c r="N49" s="67"/>
      <c r="O49" s="419"/>
      <c r="P49" s="419"/>
      <c r="Q49" s="419"/>
      <c r="R49" s="419"/>
      <c r="S49" s="416"/>
      <c r="T49" s="68">
        <f t="shared" si="0"/>
        <v>0</v>
      </c>
      <c r="U49" s="68"/>
      <c r="V49" s="435">
        <f t="shared" si="3"/>
        <v>0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/>
      <c r="L50" s="411"/>
      <c r="M50" s="62"/>
      <c r="N50" s="62"/>
      <c r="O50" s="420"/>
      <c r="P50" s="420"/>
      <c r="Q50" s="420"/>
      <c r="R50" s="420"/>
      <c r="S50" s="412"/>
      <c r="T50" s="82">
        <f t="shared" si="0"/>
        <v>0</v>
      </c>
      <c r="U50" s="82"/>
      <c r="V50" s="437">
        <f t="shared" si="3"/>
        <v>0</v>
      </c>
      <c r="W50" s="427" t="str">
        <f t="shared" si="4"/>
        <v>-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/>
      <c r="L51" s="417"/>
      <c r="M51" s="79"/>
      <c r="N51" s="79"/>
      <c r="O51" s="421"/>
      <c r="P51" s="421"/>
      <c r="Q51" s="421"/>
      <c r="R51" s="421"/>
      <c r="S51" s="418"/>
      <c r="T51" s="82">
        <f t="shared" si="0"/>
        <v>0</v>
      </c>
      <c r="U51" s="82"/>
      <c r="V51" s="437">
        <f t="shared" si="3"/>
        <v>0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/>
      <c r="L52" s="413"/>
      <c r="M52" s="65"/>
      <c r="N52" s="65"/>
      <c r="O52" s="422"/>
      <c r="P52" s="422"/>
      <c r="Q52" s="422"/>
      <c r="R52" s="422"/>
      <c r="S52" s="414"/>
      <c r="T52" s="84">
        <f t="shared" si="0"/>
        <v>0</v>
      </c>
      <c r="U52" s="84"/>
      <c r="V52" s="442">
        <f t="shared" si="3"/>
        <v>0</v>
      </c>
      <c r="W52" s="430" t="str">
        <f t="shared" si="4"/>
        <v>-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/>
      <c r="L53" s="415"/>
      <c r="M53" s="67"/>
      <c r="N53" s="67"/>
      <c r="O53" s="416"/>
      <c r="P53" s="416"/>
      <c r="Q53" s="416"/>
      <c r="R53" s="416"/>
      <c r="S53" s="416"/>
      <c r="T53" s="434">
        <f t="shared" si="0"/>
        <v>0</v>
      </c>
      <c r="U53" s="68"/>
      <c r="V53" s="435">
        <f t="shared" ref="V53:V87" si="5">T53+U53</f>
        <v>0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/>
      <c r="L54" s="411"/>
      <c r="M54" s="62"/>
      <c r="N54" s="62"/>
      <c r="O54" s="412"/>
      <c r="P54" s="412"/>
      <c r="Q54" s="412"/>
      <c r="R54" s="412"/>
      <c r="S54" s="412"/>
      <c r="T54" s="436">
        <f t="shared" si="0"/>
        <v>0</v>
      </c>
      <c r="U54" s="82"/>
      <c r="V54" s="437">
        <f t="shared" si="5"/>
        <v>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/>
      <c r="L55" s="417"/>
      <c r="M55" s="79"/>
      <c r="N55" s="79"/>
      <c r="O55" s="418"/>
      <c r="P55" s="418"/>
      <c r="Q55" s="418"/>
      <c r="R55" s="418"/>
      <c r="S55" s="418"/>
      <c r="T55" s="438">
        <f t="shared" si="0"/>
        <v>0</v>
      </c>
      <c r="U55" s="83"/>
      <c r="V55" s="439">
        <f t="shared" si="5"/>
        <v>0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/>
      <c r="L56" s="413"/>
      <c r="M56" s="65"/>
      <c r="N56" s="65"/>
      <c r="O56" s="414"/>
      <c r="P56" s="414"/>
      <c r="Q56" s="414"/>
      <c r="R56" s="414"/>
      <c r="S56" s="414"/>
      <c r="T56" s="441">
        <f t="shared" si="0"/>
        <v>0</v>
      </c>
      <c r="U56" s="84"/>
      <c r="V56" s="442">
        <f t="shared" ref="V56" si="7">T56+U56</f>
        <v>0</v>
      </c>
      <c r="W56" s="430" t="str">
        <f t="shared" ref="W56" si="8">IF(S56&gt;0,V56/S56*7,"-")</f>
        <v>-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/>
      <c r="L57" s="415"/>
      <c r="M57" s="67"/>
      <c r="N57" s="67"/>
      <c r="O57" s="416"/>
      <c r="P57" s="416"/>
      <c r="Q57" s="416"/>
      <c r="R57" s="416"/>
      <c r="S57" s="416"/>
      <c r="T57" s="434">
        <f t="shared" si="0"/>
        <v>0</v>
      </c>
      <c r="U57" s="68"/>
      <c r="V57" s="435">
        <f t="shared" si="5"/>
        <v>0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/>
      <c r="L58" s="411"/>
      <c r="M58" s="62"/>
      <c r="N58" s="62"/>
      <c r="O58" s="412"/>
      <c r="P58" s="412"/>
      <c r="Q58" s="412"/>
      <c r="R58" s="412"/>
      <c r="S58" s="412"/>
      <c r="T58" s="436">
        <f t="shared" si="0"/>
        <v>0</v>
      </c>
      <c r="U58" s="82"/>
      <c r="V58" s="437">
        <f t="shared" si="5"/>
        <v>0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/>
      <c r="L59" s="417"/>
      <c r="M59" s="79"/>
      <c r="N59" s="79"/>
      <c r="O59" s="418"/>
      <c r="P59" s="418"/>
      <c r="Q59" s="418"/>
      <c r="R59" s="418"/>
      <c r="S59" s="418"/>
      <c r="T59" s="438">
        <f t="shared" si="0"/>
        <v>0</v>
      </c>
      <c r="U59" s="83"/>
      <c r="V59" s="439">
        <f t="shared" si="5"/>
        <v>0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/>
      <c r="L60" s="413"/>
      <c r="M60" s="65"/>
      <c r="N60" s="65"/>
      <c r="O60" s="414"/>
      <c r="P60" s="414"/>
      <c r="Q60" s="414"/>
      <c r="R60" s="414"/>
      <c r="S60" s="414"/>
      <c r="T60" s="441">
        <f t="shared" si="0"/>
        <v>0</v>
      </c>
      <c r="U60" s="84"/>
      <c r="V60" s="442">
        <f t="shared" ref="V60" si="9">T60+U60</f>
        <v>0</v>
      </c>
      <c r="W60" s="430" t="str">
        <f t="shared" ref="W60" si="10">IF(S60&gt;0,V60/S60*7,"-")</f>
        <v>-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/>
      <c r="L61" s="423"/>
      <c r="M61" s="86"/>
      <c r="N61" s="86"/>
      <c r="O61" s="425"/>
      <c r="P61" s="425"/>
      <c r="Q61" s="425"/>
      <c r="R61" s="425"/>
      <c r="S61" s="425"/>
      <c r="T61" s="445">
        <f t="shared" si="0"/>
        <v>0</v>
      </c>
      <c r="U61" s="87"/>
      <c r="V61" s="446">
        <f t="shared" si="5"/>
        <v>0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/>
      <c r="L62" s="411"/>
      <c r="M62" s="62"/>
      <c r="N62" s="62"/>
      <c r="O62" s="412"/>
      <c r="P62" s="412"/>
      <c r="Q62" s="412"/>
      <c r="R62" s="412"/>
      <c r="S62" s="412"/>
      <c r="T62" s="426">
        <f t="shared" si="0"/>
        <v>0</v>
      </c>
      <c r="U62" s="82"/>
      <c r="V62" s="426">
        <f t="shared" si="5"/>
        <v>0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/>
      <c r="L63" s="413"/>
      <c r="M63" s="65"/>
      <c r="N63" s="65"/>
      <c r="O63" s="414"/>
      <c r="P63" s="414"/>
      <c r="Q63" s="414"/>
      <c r="R63" s="414"/>
      <c r="S63" s="414"/>
      <c r="T63" s="428">
        <f t="shared" si="0"/>
        <v>0</v>
      </c>
      <c r="U63" s="84"/>
      <c r="V63" s="429">
        <f t="shared" si="5"/>
        <v>0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/>
      <c r="L64" s="415"/>
      <c r="M64" s="67"/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/>
      <c r="L65" s="411"/>
      <c r="M65" s="62"/>
      <c r="N65" s="62"/>
      <c r="O65" s="420"/>
      <c r="P65" s="420"/>
      <c r="Q65" s="420"/>
      <c r="R65" s="420"/>
      <c r="S65" s="412"/>
      <c r="T65" s="62">
        <f t="shared" si="0"/>
        <v>0</v>
      </c>
      <c r="U65" s="82"/>
      <c r="V65" s="62">
        <f t="shared" si="5"/>
        <v>0</v>
      </c>
      <c r="W65" s="427" t="str">
        <f t="shared" si="6"/>
        <v>-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/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/>
      <c r="L67" s="415"/>
      <c r="M67" s="67"/>
      <c r="N67" s="67"/>
      <c r="O67" s="419"/>
      <c r="P67" s="419"/>
      <c r="Q67" s="419"/>
      <c r="R67" s="419"/>
      <c r="S67" s="416"/>
      <c r="T67" s="68">
        <f t="shared" si="0"/>
        <v>0</v>
      </c>
      <c r="U67" s="68"/>
      <c r="V67" s="67">
        <f t="shared" si="5"/>
        <v>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/>
      <c r="L68" s="411"/>
      <c r="M68" s="62"/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0</v>
      </c>
      <c r="U68" s="82"/>
      <c r="V68" s="62">
        <f t="shared" si="5"/>
        <v>0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/>
      <c r="L69" s="413"/>
      <c r="M69" s="65"/>
      <c r="N69" s="65"/>
      <c r="O69" s="422"/>
      <c r="P69" s="422"/>
      <c r="Q69" s="422"/>
      <c r="R69" s="422"/>
      <c r="S69" s="414"/>
      <c r="T69" s="84">
        <f t="shared" si="11"/>
        <v>0</v>
      </c>
      <c r="U69" s="84"/>
      <c r="V69" s="65">
        <f t="shared" si="5"/>
        <v>0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/>
      <c r="L70" s="415"/>
      <c r="M70" s="67"/>
      <c r="N70" s="67"/>
      <c r="O70" s="416"/>
      <c r="P70" s="416"/>
      <c r="Q70" s="416"/>
      <c r="R70" s="416"/>
      <c r="S70" s="416"/>
      <c r="T70" s="431">
        <f t="shared" si="11"/>
        <v>0</v>
      </c>
      <c r="U70" s="68"/>
      <c r="V70" s="432">
        <f t="shared" si="5"/>
        <v>0</v>
      </c>
      <c r="W70" s="433" t="str">
        <f t="shared" si="6"/>
        <v>-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/>
      <c r="L71" s="411"/>
      <c r="M71" s="62"/>
      <c r="N71" s="62"/>
      <c r="O71" s="412"/>
      <c r="P71" s="412"/>
      <c r="Q71" s="412"/>
      <c r="R71" s="412"/>
      <c r="S71" s="412"/>
      <c r="T71" s="426">
        <f t="shared" si="11"/>
        <v>0</v>
      </c>
      <c r="U71" s="82"/>
      <c r="V71" s="426">
        <f t="shared" si="5"/>
        <v>0</v>
      </c>
      <c r="W71" s="427" t="str">
        <f t="shared" si="6"/>
        <v>-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/>
      <c r="L72" s="411"/>
      <c r="M72" s="62"/>
      <c r="N72" s="62"/>
      <c r="O72" s="412"/>
      <c r="P72" s="412"/>
      <c r="Q72" s="412"/>
      <c r="R72" s="412"/>
      <c r="S72" s="412"/>
      <c r="T72" s="426">
        <f t="shared" si="11"/>
        <v>0</v>
      </c>
      <c r="U72" s="82"/>
      <c r="V72" s="426">
        <f t="shared" si="5"/>
        <v>0</v>
      </c>
      <c r="W72" s="427" t="str">
        <f t="shared" si="6"/>
        <v>-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/>
      <c r="L73" s="411"/>
      <c r="M73" s="62"/>
      <c r="N73" s="62"/>
      <c r="O73" s="412"/>
      <c r="P73" s="412"/>
      <c r="Q73" s="412"/>
      <c r="R73" s="412"/>
      <c r="S73" s="412"/>
      <c r="T73" s="426">
        <f t="shared" si="11"/>
        <v>0</v>
      </c>
      <c r="U73" s="82"/>
      <c r="V73" s="426">
        <f t="shared" si="5"/>
        <v>0</v>
      </c>
      <c r="W73" s="427" t="str">
        <f t="shared" si="6"/>
        <v>-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/>
      <c r="L74" s="413"/>
      <c r="M74" s="65"/>
      <c r="N74" s="65"/>
      <c r="O74" s="414"/>
      <c r="P74" s="414"/>
      <c r="Q74" s="414"/>
      <c r="R74" s="414"/>
      <c r="S74" s="414"/>
      <c r="T74" s="428">
        <f t="shared" si="11"/>
        <v>0</v>
      </c>
      <c r="U74" s="84"/>
      <c r="V74" s="429">
        <f t="shared" si="5"/>
        <v>0</v>
      </c>
      <c r="W74" s="430" t="str">
        <f t="shared" si="6"/>
        <v>-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/>
      <c r="L75" s="415"/>
      <c r="M75" s="67"/>
      <c r="N75" s="67"/>
      <c r="O75" s="447"/>
      <c r="P75" s="447"/>
      <c r="Q75" s="447"/>
      <c r="R75" s="447"/>
      <c r="S75" s="455"/>
      <c r="T75" s="68">
        <f t="shared" si="11"/>
        <v>0</v>
      </c>
      <c r="U75" s="157"/>
      <c r="V75" s="435">
        <f t="shared" si="5"/>
        <v>0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/>
      <c r="L76" s="411"/>
      <c r="M76" s="62"/>
      <c r="N76" s="62"/>
      <c r="O76" s="448"/>
      <c r="P76" s="448"/>
      <c r="Q76" s="448"/>
      <c r="R76" s="448"/>
      <c r="S76" s="456"/>
      <c r="T76" s="82">
        <f t="shared" si="11"/>
        <v>0</v>
      </c>
      <c r="U76" s="82"/>
      <c r="V76" s="437">
        <f t="shared" si="5"/>
        <v>0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/>
      <c r="L77" s="417"/>
      <c r="M77" s="79"/>
      <c r="N77" s="79"/>
      <c r="O77" s="449"/>
      <c r="P77" s="449"/>
      <c r="Q77" s="449"/>
      <c r="R77" s="449"/>
      <c r="S77" s="457"/>
      <c r="T77" s="82">
        <f t="shared" si="11"/>
        <v>0</v>
      </c>
      <c r="U77" s="82"/>
      <c r="V77" s="437">
        <f t="shared" si="5"/>
        <v>0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/>
      <c r="L78" s="413"/>
      <c r="M78" s="65"/>
      <c r="N78" s="65"/>
      <c r="O78" s="450"/>
      <c r="P78" s="450"/>
      <c r="Q78" s="450"/>
      <c r="R78" s="450"/>
      <c r="S78" s="459"/>
      <c r="T78" s="84">
        <f t="shared" si="11"/>
        <v>0</v>
      </c>
      <c r="U78" s="84"/>
      <c r="V78" s="442">
        <f t="shared" si="5"/>
        <v>0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/>
      <c r="L79" s="423"/>
      <c r="M79" s="86"/>
      <c r="N79" s="86"/>
      <c r="O79" s="451"/>
      <c r="P79" s="451"/>
      <c r="Q79" s="451"/>
      <c r="R79" s="451"/>
      <c r="S79" s="466"/>
      <c r="T79" s="87">
        <f t="shared" si="11"/>
        <v>0</v>
      </c>
      <c r="U79" s="87"/>
      <c r="V79" s="443">
        <f t="shared" si="5"/>
        <v>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/>
      <c r="L80" s="411"/>
      <c r="M80" s="452"/>
      <c r="N80" s="452"/>
      <c r="O80" s="448"/>
      <c r="P80" s="448"/>
      <c r="Q80" s="448"/>
      <c r="R80" s="448"/>
      <c r="S80" s="456"/>
      <c r="T80" s="82">
        <f t="shared" si="11"/>
        <v>0</v>
      </c>
      <c r="U80" s="82"/>
      <c r="V80" s="437">
        <f t="shared" si="5"/>
        <v>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/>
      <c r="L81" s="417"/>
      <c r="M81" s="454"/>
      <c r="N81" s="454"/>
      <c r="O81" s="449"/>
      <c r="P81" s="449"/>
      <c r="Q81" s="449"/>
      <c r="R81" s="449"/>
      <c r="S81" s="457"/>
      <c r="T81" s="82">
        <f t="shared" si="11"/>
        <v>0</v>
      </c>
      <c r="U81" s="82"/>
      <c r="V81" s="437">
        <f t="shared" si="5"/>
        <v>0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/>
      <c r="L82" s="413"/>
      <c r="M82" s="65"/>
      <c r="N82" s="65"/>
      <c r="O82" s="450"/>
      <c r="P82" s="450"/>
      <c r="Q82" s="450"/>
      <c r="R82" s="450"/>
      <c r="S82" s="459"/>
      <c r="T82" s="84">
        <f t="shared" si="11"/>
        <v>0</v>
      </c>
      <c r="U82" s="84"/>
      <c r="V82" s="442">
        <f t="shared" si="5"/>
        <v>0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/>
      <c r="L83" s="415"/>
      <c r="M83" s="67"/>
      <c r="N83" s="67"/>
      <c r="O83" s="455"/>
      <c r="P83" s="455"/>
      <c r="Q83" s="455"/>
      <c r="R83" s="455"/>
      <c r="S83" s="455"/>
      <c r="T83" s="434">
        <f t="shared" si="11"/>
        <v>0</v>
      </c>
      <c r="U83" s="68"/>
      <c r="V83" s="435">
        <f t="shared" si="5"/>
        <v>0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/>
      <c r="L84" s="411"/>
      <c r="M84" s="62"/>
      <c r="N84" s="62"/>
      <c r="O84" s="456"/>
      <c r="P84" s="456"/>
      <c r="Q84" s="456"/>
      <c r="R84" s="456"/>
      <c r="S84" s="456"/>
      <c r="T84" s="436">
        <f t="shared" si="11"/>
        <v>0</v>
      </c>
      <c r="U84" s="82"/>
      <c r="V84" s="437">
        <f t="shared" si="5"/>
        <v>0</v>
      </c>
      <c r="W84" s="427" t="str">
        <f t="shared" si="6"/>
        <v>-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/>
      <c r="L85" s="417"/>
      <c r="M85" s="454"/>
      <c r="N85" s="454"/>
      <c r="O85" s="457"/>
      <c r="P85" s="457"/>
      <c r="Q85" s="457"/>
      <c r="R85" s="457"/>
      <c r="S85" s="457"/>
      <c r="T85" s="438">
        <f t="shared" si="11"/>
        <v>0</v>
      </c>
      <c r="U85" s="83"/>
      <c r="V85" s="439">
        <f t="shared" si="5"/>
        <v>0</v>
      </c>
      <c r="W85" s="440" t="str">
        <f t="shared" si="6"/>
        <v>-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/>
      <c r="L86" s="413"/>
      <c r="M86" s="458"/>
      <c r="N86" s="458"/>
      <c r="O86" s="459"/>
      <c r="P86" s="459"/>
      <c r="Q86" s="459"/>
      <c r="R86" s="459"/>
      <c r="S86" s="459"/>
      <c r="T86" s="441">
        <f t="shared" si="11"/>
        <v>0</v>
      </c>
      <c r="U86" s="84"/>
      <c r="V86" s="442">
        <f t="shared" si="5"/>
        <v>0</v>
      </c>
      <c r="W86" s="430" t="str">
        <f t="shared" si="6"/>
        <v>-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/>
      <c r="L87" s="415"/>
      <c r="M87" s="67"/>
      <c r="N87" s="67"/>
      <c r="O87" s="455"/>
      <c r="P87" s="455"/>
      <c r="Q87" s="455"/>
      <c r="R87" s="455"/>
      <c r="S87" s="455"/>
      <c r="T87" s="431">
        <f t="shared" si="11"/>
        <v>0</v>
      </c>
      <c r="U87" s="68"/>
      <c r="V87" s="432">
        <f t="shared" si="5"/>
        <v>0</v>
      </c>
      <c r="W87" s="433" t="str">
        <f t="shared" ref="W87:W95" si="12">IF(S87&gt;0,V87/S87*7,"-")</f>
        <v>-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/>
      <c r="L88" s="411"/>
      <c r="M88" s="62"/>
      <c r="N88" s="62"/>
      <c r="O88" s="456"/>
      <c r="P88" s="456"/>
      <c r="Q88" s="456"/>
      <c r="R88" s="456"/>
      <c r="S88" s="456"/>
      <c r="T88" s="426">
        <f t="shared" si="11"/>
        <v>0</v>
      </c>
      <c r="U88" s="82"/>
      <c r="V88" s="426">
        <f t="shared" ref="V88:V95" si="13">T88+U88</f>
        <v>0</v>
      </c>
      <c r="W88" s="427" t="str">
        <f t="shared" si="12"/>
        <v>-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/>
      <c r="L89" s="413"/>
      <c r="M89" s="65"/>
      <c r="N89" s="65"/>
      <c r="O89" s="459"/>
      <c r="P89" s="459"/>
      <c r="Q89" s="459"/>
      <c r="R89" s="459"/>
      <c r="S89" s="459"/>
      <c r="T89" s="428">
        <f t="shared" si="11"/>
        <v>0</v>
      </c>
      <c r="U89" s="84"/>
      <c r="V89" s="429">
        <f t="shared" si="13"/>
        <v>0</v>
      </c>
      <c r="W89" s="430" t="str">
        <f t="shared" si="12"/>
        <v>-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/>
      <c r="L90" s="415"/>
      <c r="M90" s="67"/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/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/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/>
      <c r="L93" s="415"/>
      <c r="M93" s="67"/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/>
      <c r="L94" s="411"/>
      <c r="M94" s="62"/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/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/>
      <c r="L96" s="413"/>
      <c r="M96" s="65"/>
      <c r="N96" s="65"/>
      <c r="O96" s="422"/>
      <c r="P96" s="422"/>
      <c r="Q96" s="422"/>
      <c r="R96" s="422"/>
      <c r="S96" s="414"/>
      <c r="T96" s="84">
        <f t="shared" si="11"/>
        <v>0</v>
      </c>
      <c r="U96" s="84"/>
      <c r="V96" s="65">
        <f t="shared" ref="V96:V134" si="14">T96+U96</f>
        <v>0</v>
      </c>
      <c r="W96" s="430" t="str">
        <f t="shared" ref="W96:W134" si="15">IF(S96&gt;0,V96/S96*7,"-")</f>
        <v>-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/>
      <c r="L97" s="415"/>
      <c r="M97" s="67"/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/>
      <c r="L98" s="411"/>
      <c r="M98" s="62"/>
      <c r="N98" s="62"/>
      <c r="O98" s="412"/>
      <c r="P98" s="412"/>
      <c r="Q98" s="412"/>
      <c r="R98" s="412"/>
      <c r="S98" s="412"/>
      <c r="T98" s="426">
        <f t="shared" si="11"/>
        <v>0</v>
      </c>
      <c r="U98" s="82"/>
      <c r="V98" s="426">
        <f t="shared" si="14"/>
        <v>0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/>
      <c r="L99" s="413"/>
      <c r="M99" s="65"/>
      <c r="N99" s="65"/>
      <c r="O99" s="414"/>
      <c r="P99" s="414"/>
      <c r="Q99" s="414"/>
      <c r="R99" s="414"/>
      <c r="S99" s="414"/>
      <c r="T99" s="428">
        <f t="shared" si="11"/>
        <v>0</v>
      </c>
      <c r="U99" s="84"/>
      <c r="V99" s="429">
        <f t="shared" si="14"/>
        <v>0</v>
      </c>
      <c r="W99" s="430" t="str">
        <f t="shared" si="15"/>
        <v>-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/>
      <c r="L100" s="415"/>
      <c r="M100" s="67"/>
      <c r="N100" s="67"/>
      <c r="O100" s="419"/>
      <c r="P100" s="419"/>
      <c r="Q100" s="419"/>
      <c r="R100" s="419"/>
      <c r="S100" s="416"/>
      <c r="T100" s="68">
        <f t="shared" si="11"/>
        <v>0</v>
      </c>
      <c r="U100" s="68"/>
      <c r="V100" s="67">
        <f t="shared" si="14"/>
        <v>0</v>
      </c>
      <c r="W100" s="433" t="str">
        <f t="shared" si="15"/>
        <v>-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/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/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/>
      <c r="L103" s="415"/>
      <c r="M103" s="67"/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/>
      <c r="L104" s="411"/>
      <c r="M104" s="62"/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/>
      <c r="L105" s="413"/>
      <c r="M105" s="465"/>
      <c r="N105" s="465"/>
      <c r="O105" s="414"/>
      <c r="P105" s="414"/>
      <c r="Q105" s="414"/>
      <c r="R105" s="414"/>
      <c r="S105" s="414"/>
      <c r="T105" s="428">
        <f t="shared" si="11"/>
        <v>0</v>
      </c>
      <c r="U105" s="84"/>
      <c r="V105" s="429">
        <f t="shared" si="14"/>
        <v>0</v>
      </c>
      <c r="W105" s="430" t="str">
        <f t="shared" si="15"/>
        <v>-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/>
      <c r="L106" s="415"/>
      <c r="M106" s="67"/>
      <c r="N106" s="67"/>
      <c r="O106" s="416"/>
      <c r="P106" s="416"/>
      <c r="Q106" s="416"/>
      <c r="R106" s="416"/>
      <c r="S106" s="416"/>
      <c r="T106" s="431">
        <f t="shared" si="11"/>
        <v>0</v>
      </c>
      <c r="U106" s="68"/>
      <c r="V106" s="432">
        <f t="shared" si="14"/>
        <v>0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/>
      <c r="L107" s="411"/>
      <c r="M107" s="62"/>
      <c r="N107" s="62"/>
      <c r="O107" s="412"/>
      <c r="P107" s="412"/>
      <c r="Q107" s="412"/>
      <c r="R107" s="412"/>
      <c r="S107" s="412"/>
      <c r="T107" s="426">
        <f t="shared" si="11"/>
        <v>0</v>
      </c>
      <c r="U107" s="82"/>
      <c r="V107" s="426">
        <f t="shared" si="14"/>
        <v>0</v>
      </c>
      <c r="W107" s="427" t="str">
        <f t="shared" si="15"/>
        <v>-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/>
      <c r="L108" s="413"/>
      <c r="M108" s="458"/>
      <c r="N108" s="458"/>
      <c r="O108" s="414"/>
      <c r="P108" s="414"/>
      <c r="Q108" s="414"/>
      <c r="R108" s="414"/>
      <c r="S108" s="414"/>
      <c r="T108" s="428">
        <f t="shared" si="11"/>
        <v>0</v>
      </c>
      <c r="U108" s="84"/>
      <c r="V108" s="429">
        <f t="shared" si="14"/>
        <v>0</v>
      </c>
      <c r="W108" s="430" t="str">
        <f t="shared" si="15"/>
        <v>-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/>
      <c r="L109" s="415"/>
      <c r="M109" s="67"/>
      <c r="N109" s="67"/>
      <c r="O109" s="419"/>
      <c r="P109" s="419"/>
      <c r="Q109" s="419"/>
      <c r="R109" s="419"/>
      <c r="S109" s="416"/>
      <c r="T109" s="68">
        <f t="shared" si="11"/>
        <v>0</v>
      </c>
      <c r="U109" s="68"/>
      <c r="V109" s="67">
        <f t="shared" si="14"/>
        <v>0</v>
      </c>
      <c r="W109" s="433" t="str">
        <f t="shared" si="15"/>
        <v>-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/>
      <c r="L110" s="411"/>
      <c r="M110" s="62"/>
      <c r="N110" s="62"/>
      <c r="O110" s="420"/>
      <c r="P110" s="420"/>
      <c r="Q110" s="420"/>
      <c r="R110" s="420"/>
      <c r="S110" s="412"/>
      <c r="T110" s="62">
        <f t="shared" si="11"/>
        <v>0</v>
      </c>
      <c r="U110" s="82"/>
      <c r="V110" s="62">
        <f t="shared" si="14"/>
        <v>0</v>
      </c>
      <c r="W110" s="427" t="str">
        <f t="shared" si="15"/>
        <v>-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/>
      <c r="L111" s="413"/>
      <c r="M111" s="65"/>
      <c r="N111" s="65"/>
      <c r="O111" s="422"/>
      <c r="P111" s="422"/>
      <c r="Q111" s="422"/>
      <c r="R111" s="422"/>
      <c r="S111" s="414"/>
      <c r="T111" s="84">
        <f t="shared" si="11"/>
        <v>0</v>
      </c>
      <c r="U111" s="84"/>
      <c r="V111" s="65">
        <f t="shared" si="14"/>
        <v>0</v>
      </c>
      <c r="W111" s="430" t="str">
        <f t="shared" si="15"/>
        <v>-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/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/>
      <c r="L113" s="411"/>
      <c r="M113" s="62"/>
      <c r="N113" s="62"/>
      <c r="O113" s="420"/>
      <c r="P113" s="420"/>
      <c r="Q113" s="420"/>
      <c r="R113" s="420"/>
      <c r="S113" s="412"/>
      <c r="T113" s="82">
        <f t="shared" si="11"/>
        <v>0</v>
      </c>
      <c r="U113" s="82"/>
      <c r="V113" s="62">
        <f t="shared" si="14"/>
        <v>0</v>
      </c>
      <c r="W113" s="427" t="str">
        <f t="shared" si="15"/>
        <v>-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/>
      <c r="L114" s="413"/>
      <c r="M114" s="65"/>
      <c r="N114" s="65"/>
      <c r="O114" s="422"/>
      <c r="P114" s="422"/>
      <c r="Q114" s="422"/>
      <c r="R114" s="422"/>
      <c r="S114" s="414"/>
      <c r="T114" s="84">
        <f t="shared" si="11"/>
        <v>0</v>
      </c>
      <c r="U114" s="84"/>
      <c r="V114" s="65">
        <f t="shared" si="14"/>
        <v>0</v>
      </c>
      <c r="W114" s="430" t="str">
        <f t="shared" si="15"/>
        <v>-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/>
      <c r="L115" s="415"/>
      <c r="M115" s="67"/>
      <c r="N115" s="67"/>
      <c r="O115" s="419"/>
      <c r="P115" s="419"/>
      <c r="Q115" s="419"/>
      <c r="R115" s="419"/>
      <c r="S115" s="416"/>
      <c r="T115" s="68">
        <f t="shared" si="11"/>
        <v>0</v>
      </c>
      <c r="U115" s="68"/>
      <c r="V115" s="67">
        <f t="shared" si="14"/>
        <v>0</v>
      </c>
      <c r="W115" s="433" t="str">
        <f t="shared" si="15"/>
        <v>-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/>
      <c r="L116" s="411"/>
      <c r="M116" s="62"/>
      <c r="N116" s="62"/>
      <c r="O116" s="420"/>
      <c r="P116" s="420"/>
      <c r="Q116" s="420"/>
      <c r="R116" s="420"/>
      <c r="S116" s="412"/>
      <c r="T116" s="62">
        <f t="shared" si="11"/>
        <v>0</v>
      </c>
      <c r="U116" s="82"/>
      <c r="V116" s="62">
        <f t="shared" si="14"/>
        <v>0</v>
      </c>
      <c r="W116" s="427" t="str">
        <f t="shared" si="15"/>
        <v>-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/>
      <c r="L117" s="413"/>
      <c r="M117" s="65"/>
      <c r="N117" s="65"/>
      <c r="O117" s="422"/>
      <c r="P117" s="422"/>
      <c r="Q117" s="422"/>
      <c r="R117" s="422"/>
      <c r="S117" s="414"/>
      <c r="T117" s="84">
        <f t="shared" si="11"/>
        <v>0</v>
      </c>
      <c r="U117" s="84"/>
      <c r="V117" s="65">
        <f t="shared" si="14"/>
        <v>0</v>
      </c>
      <c r="W117" s="430" t="str">
        <f t="shared" si="15"/>
        <v>-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/>
      <c r="L121" s="415"/>
      <c r="M121" s="67"/>
      <c r="N121" s="67"/>
      <c r="O121" s="419"/>
      <c r="P121" s="419"/>
      <c r="Q121" s="419"/>
      <c r="R121" s="419"/>
      <c r="S121" s="416"/>
      <c r="T121" s="68">
        <f t="shared" si="11"/>
        <v>0</v>
      </c>
      <c r="U121" s="68"/>
      <c r="V121" s="67">
        <f t="shared" si="14"/>
        <v>0</v>
      </c>
      <c r="W121" s="433" t="str">
        <f t="shared" si="15"/>
        <v>-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/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/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/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/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/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/>
      <c r="L132" s="415"/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0</v>
      </c>
      <c r="U132" s="68"/>
      <c r="V132" s="67">
        <f t="shared" si="14"/>
        <v>0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/>
      <c r="L133" s="411"/>
      <c r="M133" s="62"/>
      <c r="N133" s="62"/>
      <c r="O133" s="420"/>
      <c r="P133" s="420"/>
      <c r="Q133" s="420"/>
      <c r="R133" s="420"/>
      <c r="S133" s="412"/>
      <c r="T133" s="82">
        <f t="shared" si="16"/>
        <v>0</v>
      </c>
      <c r="U133" s="82"/>
      <c r="V133" s="62">
        <f t="shared" si="14"/>
        <v>0</v>
      </c>
      <c r="W133" s="427" t="str">
        <f t="shared" si="15"/>
        <v>-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/>
      <c r="L134" s="413"/>
      <c r="M134" s="65"/>
      <c r="N134" s="65"/>
      <c r="O134" s="422"/>
      <c r="P134" s="422"/>
      <c r="Q134" s="422"/>
      <c r="R134" s="422"/>
      <c r="S134" s="414"/>
      <c r="T134" s="84">
        <f t="shared" si="16"/>
        <v>0</v>
      </c>
      <c r="U134" s="84"/>
      <c r="V134" s="65">
        <f t="shared" si="14"/>
        <v>0</v>
      </c>
      <c r="W134" s="430" t="str">
        <f t="shared" si="15"/>
        <v>-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/>
      <c r="L151" s="415"/>
      <c r="M151" s="67"/>
      <c r="N151" s="67"/>
      <c r="O151" s="416"/>
      <c r="P151" s="416"/>
      <c r="Q151" s="416"/>
      <c r="R151" s="416"/>
      <c r="S151" s="416"/>
      <c r="T151" s="431">
        <f t="shared" si="16"/>
        <v>0</v>
      </c>
      <c r="U151" s="68"/>
      <c r="V151" s="432">
        <f t="shared" si="17"/>
        <v>0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/>
      <c r="L152" s="411"/>
      <c r="M152" s="62"/>
      <c r="N152" s="62"/>
      <c r="O152" s="412"/>
      <c r="P152" s="412"/>
      <c r="Q152" s="412"/>
      <c r="R152" s="412"/>
      <c r="S152" s="412"/>
      <c r="T152" s="426">
        <f t="shared" si="16"/>
        <v>0</v>
      </c>
      <c r="U152" s="82"/>
      <c r="V152" s="426">
        <f t="shared" si="17"/>
        <v>0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/>
      <c r="L153" s="411"/>
      <c r="M153" s="62"/>
      <c r="N153" s="62"/>
      <c r="O153" s="412"/>
      <c r="P153" s="412"/>
      <c r="Q153" s="412"/>
      <c r="R153" s="412"/>
      <c r="S153" s="412"/>
      <c r="T153" s="426">
        <f t="shared" si="16"/>
        <v>0</v>
      </c>
      <c r="U153" s="82"/>
      <c r="V153" s="426">
        <f t="shared" si="17"/>
        <v>0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/>
      <c r="L154" s="413"/>
      <c r="M154" s="65"/>
      <c r="N154" s="65"/>
      <c r="O154" s="414"/>
      <c r="P154" s="414"/>
      <c r="Q154" s="414"/>
      <c r="R154" s="414"/>
      <c r="S154" s="414"/>
      <c r="T154" s="428">
        <f t="shared" si="16"/>
        <v>0</v>
      </c>
      <c r="U154" s="84"/>
      <c r="V154" s="429">
        <f t="shared" si="17"/>
        <v>0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/>
      <c r="L155" s="415"/>
      <c r="M155" s="67"/>
      <c r="N155" s="67"/>
      <c r="O155" s="416"/>
      <c r="P155" s="416"/>
      <c r="Q155" s="416"/>
      <c r="R155" s="416"/>
      <c r="S155" s="416"/>
      <c r="T155" s="431">
        <f t="shared" si="16"/>
        <v>0</v>
      </c>
      <c r="U155" s="68"/>
      <c r="V155" s="432">
        <f t="shared" ref="V155:V207" si="19">T155+U155</f>
        <v>0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/>
      <c r="L156" s="411"/>
      <c r="M156" s="62"/>
      <c r="N156" s="62"/>
      <c r="O156" s="412"/>
      <c r="P156" s="412"/>
      <c r="Q156" s="412"/>
      <c r="R156" s="412"/>
      <c r="S156" s="412"/>
      <c r="T156" s="426">
        <f t="shared" si="16"/>
        <v>0</v>
      </c>
      <c r="U156" s="82"/>
      <c r="V156" s="426">
        <f t="shared" si="19"/>
        <v>0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/>
      <c r="L157" s="411"/>
      <c r="M157" s="62"/>
      <c r="N157" s="62"/>
      <c r="O157" s="412"/>
      <c r="P157" s="412"/>
      <c r="Q157" s="412"/>
      <c r="R157" s="412"/>
      <c r="S157" s="412"/>
      <c r="T157" s="426">
        <f t="shared" si="16"/>
        <v>0</v>
      </c>
      <c r="U157" s="82"/>
      <c r="V157" s="426">
        <f t="shared" si="19"/>
        <v>0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/>
      <c r="L158" s="413"/>
      <c r="M158" s="65"/>
      <c r="N158" s="65"/>
      <c r="O158" s="414"/>
      <c r="P158" s="414"/>
      <c r="Q158" s="414"/>
      <c r="R158" s="414"/>
      <c r="S158" s="414"/>
      <c r="T158" s="428">
        <f t="shared" si="16"/>
        <v>0</v>
      </c>
      <c r="U158" s="84"/>
      <c r="V158" s="429">
        <f t="shared" si="19"/>
        <v>0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/>
      <c r="L159" s="415"/>
      <c r="M159" s="67"/>
      <c r="N159" s="67"/>
      <c r="O159" s="416"/>
      <c r="P159" s="416"/>
      <c r="Q159" s="416"/>
      <c r="R159" s="416"/>
      <c r="S159" s="416"/>
      <c r="T159" s="431">
        <f t="shared" si="16"/>
        <v>0</v>
      </c>
      <c r="U159" s="68"/>
      <c r="V159" s="432">
        <f t="shared" si="19"/>
        <v>0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/>
      <c r="L160" s="411"/>
      <c r="M160" s="62"/>
      <c r="N160" s="62"/>
      <c r="O160" s="412"/>
      <c r="P160" s="412"/>
      <c r="Q160" s="412"/>
      <c r="R160" s="412"/>
      <c r="S160" s="412"/>
      <c r="T160" s="426">
        <f t="shared" si="16"/>
        <v>0</v>
      </c>
      <c r="U160" s="82"/>
      <c r="V160" s="426">
        <f t="shared" si="19"/>
        <v>0</v>
      </c>
      <c r="W160" s="427" t="str">
        <f t="shared" si="20"/>
        <v>-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/>
      <c r="L161" s="411"/>
      <c r="M161" s="62"/>
      <c r="N161" s="62"/>
      <c r="O161" s="412"/>
      <c r="P161" s="412"/>
      <c r="Q161" s="412"/>
      <c r="R161" s="412"/>
      <c r="S161" s="412"/>
      <c r="T161" s="426">
        <f t="shared" si="16"/>
        <v>0</v>
      </c>
      <c r="U161" s="82"/>
      <c r="V161" s="426">
        <f t="shared" si="19"/>
        <v>0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/>
      <c r="L162" s="413"/>
      <c r="M162" s="65"/>
      <c r="N162" s="65"/>
      <c r="O162" s="414"/>
      <c r="P162" s="414"/>
      <c r="Q162" s="414"/>
      <c r="R162" s="414"/>
      <c r="S162" s="414"/>
      <c r="T162" s="428">
        <f t="shared" si="16"/>
        <v>0</v>
      </c>
      <c r="U162" s="84"/>
      <c r="V162" s="429">
        <f t="shared" si="19"/>
        <v>0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/>
      <c r="L163" s="415"/>
      <c r="M163" s="67"/>
      <c r="N163" s="67"/>
      <c r="O163" s="416"/>
      <c r="P163" s="416"/>
      <c r="Q163" s="416"/>
      <c r="R163" s="416"/>
      <c r="S163" s="416"/>
      <c r="T163" s="431">
        <f t="shared" si="16"/>
        <v>0</v>
      </c>
      <c r="U163" s="68"/>
      <c r="V163" s="432">
        <f t="shared" si="19"/>
        <v>0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/>
      <c r="L164" s="411"/>
      <c r="M164" s="62"/>
      <c r="N164" s="62"/>
      <c r="O164" s="412"/>
      <c r="P164" s="412"/>
      <c r="Q164" s="412"/>
      <c r="R164" s="412"/>
      <c r="S164" s="412"/>
      <c r="T164" s="426">
        <f t="shared" si="16"/>
        <v>0</v>
      </c>
      <c r="U164" s="82"/>
      <c r="V164" s="426">
        <f t="shared" si="19"/>
        <v>0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/>
      <c r="L165" s="411"/>
      <c r="M165" s="62"/>
      <c r="N165" s="62"/>
      <c r="O165" s="412"/>
      <c r="P165" s="412"/>
      <c r="Q165" s="412"/>
      <c r="R165" s="412"/>
      <c r="S165" s="412"/>
      <c r="T165" s="426">
        <f t="shared" si="16"/>
        <v>0</v>
      </c>
      <c r="U165" s="82"/>
      <c r="V165" s="426">
        <f t="shared" si="19"/>
        <v>0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/>
      <c r="L166" s="413"/>
      <c r="M166" s="65"/>
      <c r="N166" s="65"/>
      <c r="O166" s="414"/>
      <c r="P166" s="414"/>
      <c r="Q166" s="414"/>
      <c r="R166" s="414"/>
      <c r="S166" s="414"/>
      <c r="T166" s="428">
        <f t="shared" si="16"/>
        <v>0</v>
      </c>
      <c r="U166" s="84"/>
      <c r="V166" s="429">
        <f t="shared" si="19"/>
        <v>0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/>
      <c r="L167" s="415"/>
      <c r="M167" s="67"/>
      <c r="N167" s="67"/>
      <c r="O167" s="416"/>
      <c r="P167" s="416"/>
      <c r="Q167" s="416"/>
      <c r="R167" s="416"/>
      <c r="S167" s="416"/>
      <c r="T167" s="431">
        <f t="shared" si="16"/>
        <v>0</v>
      </c>
      <c r="U167" s="68"/>
      <c r="V167" s="432">
        <f t="shared" si="19"/>
        <v>0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/>
      <c r="L168" s="411"/>
      <c r="M168" s="62"/>
      <c r="N168" s="62"/>
      <c r="O168" s="412"/>
      <c r="P168" s="412"/>
      <c r="Q168" s="412"/>
      <c r="R168" s="412"/>
      <c r="S168" s="412"/>
      <c r="T168" s="426">
        <f t="shared" si="16"/>
        <v>0</v>
      </c>
      <c r="U168" s="82"/>
      <c r="V168" s="426">
        <f t="shared" si="19"/>
        <v>0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/>
      <c r="L169" s="411"/>
      <c r="M169" s="62"/>
      <c r="N169" s="62"/>
      <c r="O169" s="412"/>
      <c r="P169" s="412"/>
      <c r="Q169" s="412"/>
      <c r="R169" s="412"/>
      <c r="S169" s="412"/>
      <c r="T169" s="426">
        <f t="shared" si="16"/>
        <v>0</v>
      </c>
      <c r="U169" s="82"/>
      <c r="V169" s="426">
        <f t="shared" si="19"/>
        <v>0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/>
      <c r="L170" s="413"/>
      <c r="M170" s="65"/>
      <c r="N170" s="65"/>
      <c r="O170" s="414"/>
      <c r="P170" s="414"/>
      <c r="Q170" s="414"/>
      <c r="R170" s="414"/>
      <c r="S170" s="414"/>
      <c r="T170" s="428">
        <f t="shared" si="16"/>
        <v>0</v>
      </c>
      <c r="U170" s="84"/>
      <c r="V170" s="429">
        <f t="shared" si="19"/>
        <v>0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/>
      <c r="L171" s="415"/>
      <c r="M171" s="67"/>
      <c r="N171" s="67"/>
      <c r="O171" s="416"/>
      <c r="P171" s="416"/>
      <c r="Q171" s="416"/>
      <c r="R171" s="416"/>
      <c r="S171" s="416"/>
      <c r="T171" s="431">
        <f t="shared" si="16"/>
        <v>0</v>
      </c>
      <c r="U171" s="68"/>
      <c r="V171" s="432">
        <f t="shared" si="19"/>
        <v>0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/>
      <c r="L172" s="411"/>
      <c r="M172" s="62"/>
      <c r="N172" s="62"/>
      <c r="O172" s="412"/>
      <c r="P172" s="412"/>
      <c r="Q172" s="412"/>
      <c r="R172" s="412"/>
      <c r="S172" s="412"/>
      <c r="T172" s="426">
        <f t="shared" si="16"/>
        <v>0</v>
      </c>
      <c r="U172" s="82"/>
      <c r="V172" s="426">
        <f t="shared" si="19"/>
        <v>0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/>
      <c r="L173" s="411"/>
      <c r="M173" s="62"/>
      <c r="N173" s="62"/>
      <c r="O173" s="412"/>
      <c r="P173" s="412"/>
      <c r="Q173" s="412"/>
      <c r="R173" s="412"/>
      <c r="S173" s="412"/>
      <c r="T173" s="426">
        <f t="shared" si="16"/>
        <v>0</v>
      </c>
      <c r="U173" s="82"/>
      <c r="V173" s="426">
        <f t="shared" si="19"/>
        <v>0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/>
      <c r="L174" s="413"/>
      <c r="M174" s="65"/>
      <c r="N174" s="65"/>
      <c r="O174" s="414"/>
      <c r="P174" s="414"/>
      <c r="Q174" s="414"/>
      <c r="R174" s="414"/>
      <c r="S174" s="414"/>
      <c r="T174" s="428">
        <f t="shared" si="16"/>
        <v>0</v>
      </c>
      <c r="U174" s="84"/>
      <c r="V174" s="429">
        <f t="shared" si="19"/>
        <v>0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/>
      <c r="L175" s="415"/>
      <c r="M175" s="67"/>
      <c r="N175" s="67"/>
      <c r="O175" s="416"/>
      <c r="P175" s="416"/>
      <c r="Q175" s="416"/>
      <c r="R175" s="416"/>
      <c r="S175" s="416"/>
      <c r="T175" s="431">
        <f t="shared" si="16"/>
        <v>0</v>
      </c>
      <c r="U175" s="68"/>
      <c r="V175" s="432">
        <f t="shared" si="19"/>
        <v>0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/>
      <c r="L176" s="411"/>
      <c r="M176" s="62"/>
      <c r="N176" s="62"/>
      <c r="O176" s="412"/>
      <c r="P176" s="412"/>
      <c r="Q176" s="412"/>
      <c r="R176" s="412"/>
      <c r="S176" s="412"/>
      <c r="T176" s="426">
        <f t="shared" si="16"/>
        <v>0</v>
      </c>
      <c r="U176" s="82"/>
      <c r="V176" s="426">
        <f t="shared" si="19"/>
        <v>0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/>
      <c r="L177" s="411"/>
      <c r="M177" s="62"/>
      <c r="N177" s="62"/>
      <c r="O177" s="412"/>
      <c r="P177" s="412"/>
      <c r="Q177" s="412"/>
      <c r="R177" s="412"/>
      <c r="S177" s="412"/>
      <c r="T177" s="426">
        <f t="shared" si="16"/>
        <v>0</v>
      </c>
      <c r="U177" s="82"/>
      <c r="V177" s="426">
        <f t="shared" si="19"/>
        <v>0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/>
      <c r="L178" s="413"/>
      <c r="M178" s="65"/>
      <c r="N178" s="65"/>
      <c r="O178" s="414"/>
      <c r="P178" s="414"/>
      <c r="Q178" s="414"/>
      <c r="R178" s="414"/>
      <c r="S178" s="414"/>
      <c r="T178" s="428">
        <f t="shared" si="16"/>
        <v>0</v>
      </c>
      <c r="U178" s="84"/>
      <c r="V178" s="429">
        <f t="shared" si="19"/>
        <v>0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/>
      <c r="L179" s="415"/>
      <c r="M179" s="67"/>
      <c r="N179" s="67"/>
      <c r="O179" s="416"/>
      <c r="P179" s="416"/>
      <c r="Q179" s="416"/>
      <c r="R179" s="416"/>
      <c r="S179" s="416"/>
      <c r="T179" s="431">
        <f t="shared" si="16"/>
        <v>0</v>
      </c>
      <c r="U179" s="68"/>
      <c r="V179" s="432">
        <f t="shared" si="19"/>
        <v>0</v>
      </c>
      <c r="W179" s="433" t="str">
        <f t="shared" si="20"/>
        <v>-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/>
      <c r="L180" s="411"/>
      <c r="M180" s="62"/>
      <c r="N180" s="62"/>
      <c r="O180" s="412"/>
      <c r="P180" s="412"/>
      <c r="Q180" s="412"/>
      <c r="R180" s="412"/>
      <c r="S180" s="412"/>
      <c r="T180" s="426">
        <f t="shared" si="16"/>
        <v>0</v>
      </c>
      <c r="U180" s="82"/>
      <c r="V180" s="426">
        <f t="shared" si="19"/>
        <v>0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/>
      <c r="L181" s="411"/>
      <c r="M181" s="62"/>
      <c r="N181" s="62"/>
      <c r="O181" s="412"/>
      <c r="P181" s="412"/>
      <c r="Q181" s="412"/>
      <c r="R181" s="412"/>
      <c r="S181" s="412"/>
      <c r="T181" s="426">
        <f t="shared" si="16"/>
        <v>0</v>
      </c>
      <c r="U181" s="82"/>
      <c r="V181" s="426">
        <f t="shared" si="19"/>
        <v>0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/>
      <c r="L182" s="413"/>
      <c r="M182" s="65"/>
      <c r="N182" s="65"/>
      <c r="O182" s="414"/>
      <c r="P182" s="414"/>
      <c r="Q182" s="414"/>
      <c r="R182" s="414"/>
      <c r="S182" s="414"/>
      <c r="T182" s="428">
        <f t="shared" si="16"/>
        <v>0</v>
      </c>
      <c r="U182" s="84"/>
      <c r="V182" s="429">
        <f t="shared" si="19"/>
        <v>0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/>
      <c r="L183" s="415"/>
      <c r="M183" s="67"/>
      <c r="N183" s="67"/>
      <c r="O183" s="416"/>
      <c r="P183" s="416"/>
      <c r="Q183" s="416"/>
      <c r="R183" s="416"/>
      <c r="S183" s="416"/>
      <c r="T183" s="431">
        <f t="shared" si="16"/>
        <v>0</v>
      </c>
      <c r="U183" s="68"/>
      <c r="V183" s="432">
        <f t="shared" si="19"/>
        <v>0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/>
      <c r="L184" s="411"/>
      <c r="M184" s="62"/>
      <c r="N184" s="62"/>
      <c r="O184" s="412"/>
      <c r="P184" s="412"/>
      <c r="Q184" s="412"/>
      <c r="R184" s="412"/>
      <c r="S184" s="412"/>
      <c r="T184" s="426">
        <f t="shared" si="16"/>
        <v>0</v>
      </c>
      <c r="U184" s="82"/>
      <c r="V184" s="426">
        <f t="shared" si="19"/>
        <v>0</v>
      </c>
      <c r="W184" s="427" t="str">
        <f t="shared" si="20"/>
        <v>-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/>
      <c r="L185" s="413"/>
      <c r="M185" s="65"/>
      <c r="N185" s="65"/>
      <c r="O185" s="414"/>
      <c r="P185" s="414"/>
      <c r="Q185" s="414"/>
      <c r="R185" s="414"/>
      <c r="S185" s="414"/>
      <c r="T185" s="428">
        <f t="shared" si="16"/>
        <v>0</v>
      </c>
      <c r="U185" s="84"/>
      <c r="V185" s="429">
        <f t="shared" si="19"/>
        <v>0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/>
      <c r="L186" s="415"/>
      <c r="M186" s="67"/>
      <c r="N186" s="67"/>
      <c r="O186" s="416"/>
      <c r="P186" s="416"/>
      <c r="Q186" s="416"/>
      <c r="R186" s="416"/>
      <c r="S186" s="416"/>
      <c r="T186" s="431">
        <f t="shared" si="16"/>
        <v>0</v>
      </c>
      <c r="U186" s="68"/>
      <c r="V186" s="432">
        <f t="shared" si="19"/>
        <v>0</v>
      </c>
      <c r="W186" s="433" t="str">
        <f t="shared" si="20"/>
        <v>-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/>
      <c r="L187" s="411"/>
      <c r="M187" s="62"/>
      <c r="N187" s="62"/>
      <c r="O187" s="412"/>
      <c r="P187" s="412"/>
      <c r="Q187" s="412"/>
      <c r="R187" s="412"/>
      <c r="S187" s="412"/>
      <c r="T187" s="426">
        <f t="shared" si="16"/>
        <v>0</v>
      </c>
      <c r="U187" s="82"/>
      <c r="V187" s="426">
        <f t="shared" si="19"/>
        <v>0</v>
      </c>
      <c r="W187" s="427" t="str">
        <f t="shared" si="20"/>
        <v>-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/>
      <c r="L188" s="413"/>
      <c r="M188" s="65"/>
      <c r="N188" s="65"/>
      <c r="O188" s="414"/>
      <c r="P188" s="414"/>
      <c r="Q188" s="414"/>
      <c r="R188" s="414"/>
      <c r="S188" s="414"/>
      <c r="T188" s="428">
        <f t="shared" si="16"/>
        <v>0</v>
      </c>
      <c r="U188" s="84"/>
      <c r="V188" s="429">
        <f t="shared" si="19"/>
        <v>0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/>
      <c r="L189" s="415"/>
      <c r="M189" s="67"/>
      <c r="N189" s="67"/>
      <c r="O189" s="416"/>
      <c r="P189" s="416"/>
      <c r="Q189" s="416"/>
      <c r="R189" s="416"/>
      <c r="S189" s="416"/>
      <c r="T189" s="431">
        <f t="shared" si="16"/>
        <v>0</v>
      </c>
      <c r="U189" s="68"/>
      <c r="V189" s="432">
        <f t="shared" si="19"/>
        <v>0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/>
      <c r="L190" s="411"/>
      <c r="M190" s="62"/>
      <c r="N190" s="62"/>
      <c r="O190" s="412"/>
      <c r="P190" s="412"/>
      <c r="Q190" s="412"/>
      <c r="R190" s="412"/>
      <c r="S190" s="412"/>
      <c r="T190" s="426">
        <f t="shared" si="16"/>
        <v>0</v>
      </c>
      <c r="U190" s="82"/>
      <c r="V190" s="426">
        <f t="shared" si="19"/>
        <v>0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/>
      <c r="L191" s="413"/>
      <c r="M191" s="65"/>
      <c r="N191" s="65"/>
      <c r="O191" s="414"/>
      <c r="P191" s="414"/>
      <c r="Q191" s="414"/>
      <c r="R191" s="414"/>
      <c r="S191" s="414"/>
      <c r="T191" s="428">
        <f t="shared" si="16"/>
        <v>0</v>
      </c>
      <c r="U191" s="84"/>
      <c r="V191" s="429">
        <f t="shared" si="19"/>
        <v>0</v>
      </c>
      <c r="W191" s="430" t="str">
        <f t="shared" si="20"/>
        <v>-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/>
      <c r="L192" s="415"/>
      <c r="M192" s="67"/>
      <c r="N192" s="67"/>
      <c r="O192" s="416"/>
      <c r="P192" s="416"/>
      <c r="Q192" s="416"/>
      <c r="R192" s="416"/>
      <c r="S192" s="416"/>
      <c r="T192" s="431">
        <f t="shared" si="16"/>
        <v>0</v>
      </c>
      <c r="U192" s="68"/>
      <c r="V192" s="432">
        <f t="shared" si="19"/>
        <v>0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/>
      <c r="L193" s="411"/>
      <c r="M193" s="62"/>
      <c r="N193" s="62"/>
      <c r="O193" s="412"/>
      <c r="P193" s="412"/>
      <c r="Q193" s="412"/>
      <c r="R193" s="412"/>
      <c r="S193" s="412"/>
      <c r="T193" s="426">
        <f t="shared" si="16"/>
        <v>0</v>
      </c>
      <c r="U193" s="82"/>
      <c r="V193" s="426">
        <f t="shared" si="19"/>
        <v>0</v>
      </c>
      <c r="W193" s="427" t="str">
        <f t="shared" si="20"/>
        <v>-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/>
      <c r="L194" s="413"/>
      <c r="M194" s="65"/>
      <c r="N194" s="65"/>
      <c r="O194" s="414"/>
      <c r="P194" s="414"/>
      <c r="Q194" s="414"/>
      <c r="R194" s="414"/>
      <c r="S194" s="414"/>
      <c r="T194" s="428">
        <f t="shared" si="16"/>
        <v>0</v>
      </c>
      <c r="U194" s="84"/>
      <c r="V194" s="429">
        <f t="shared" si="19"/>
        <v>0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/>
      <c r="L195" s="415"/>
      <c r="M195" s="67"/>
      <c r="N195" s="67"/>
      <c r="O195" s="416"/>
      <c r="P195" s="416"/>
      <c r="Q195" s="416"/>
      <c r="R195" s="416"/>
      <c r="S195" s="416"/>
      <c r="T195" s="431">
        <f t="shared" si="16"/>
        <v>0</v>
      </c>
      <c r="U195" s="68"/>
      <c r="V195" s="432">
        <f t="shared" si="19"/>
        <v>0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/>
      <c r="L196" s="411"/>
      <c r="M196" s="62"/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0</v>
      </c>
      <c r="U196" s="82"/>
      <c r="V196" s="426">
        <f t="shared" si="19"/>
        <v>0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/>
      <c r="L197" s="413"/>
      <c r="M197" s="65"/>
      <c r="N197" s="65"/>
      <c r="O197" s="414"/>
      <c r="P197" s="414"/>
      <c r="Q197" s="414"/>
      <c r="R197" s="414"/>
      <c r="S197" s="414"/>
      <c r="T197" s="428">
        <f t="shared" si="21"/>
        <v>0</v>
      </c>
      <c r="U197" s="84"/>
      <c r="V197" s="429">
        <f t="shared" si="19"/>
        <v>0</v>
      </c>
      <c r="W197" s="430" t="str">
        <f t="shared" si="20"/>
        <v>-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/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/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/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/>
      <c r="L201" s="415"/>
      <c r="M201" s="67"/>
      <c r="N201" s="67"/>
      <c r="O201" s="416"/>
      <c r="P201" s="416"/>
      <c r="Q201" s="416"/>
      <c r="R201" s="416"/>
      <c r="S201" s="416"/>
      <c r="T201" s="431">
        <f t="shared" si="21"/>
        <v>0</v>
      </c>
      <c r="U201" s="68"/>
      <c r="V201" s="432">
        <f t="shared" si="19"/>
        <v>0</v>
      </c>
      <c r="W201" s="433" t="str">
        <f t="shared" si="20"/>
        <v>-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/>
      <c r="L202" s="411"/>
      <c r="M202" s="62"/>
      <c r="N202" s="62"/>
      <c r="O202" s="412"/>
      <c r="P202" s="412"/>
      <c r="Q202" s="412"/>
      <c r="R202" s="412"/>
      <c r="S202" s="412"/>
      <c r="T202" s="426">
        <f t="shared" si="21"/>
        <v>0</v>
      </c>
      <c r="U202" s="82"/>
      <c r="V202" s="426">
        <f t="shared" si="19"/>
        <v>0</v>
      </c>
      <c r="W202" s="427" t="str">
        <f t="shared" si="20"/>
        <v>-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/>
      <c r="L203" s="411"/>
      <c r="M203" s="62"/>
      <c r="N203" s="62"/>
      <c r="O203" s="412"/>
      <c r="P203" s="412"/>
      <c r="Q203" s="412"/>
      <c r="R203" s="412"/>
      <c r="S203" s="412"/>
      <c r="T203" s="426">
        <f t="shared" si="21"/>
        <v>0</v>
      </c>
      <c r="U203" s="82"/>
      <c r="V203" s="426">
        <f t="shared" si="19"/>
        <v>0</v>
      </c>
      <c r="W203" s="427" t="str">
        <f t="shared" si="20"/>
        <v>-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/>
      <c r="L204" s="413"/>
      <c r="M204" s="65"/>
      <c r="N204" s="65"/>
      <c r="O204" s="414"/>
      <c r="P204" s="414"/>
      <c r="Q204" s="414"/>
      <c r="R204" s="414"/>
      <c r="S204" s="414"/>
      <c r="T204" s="428">
        <f t="shared" si="21"/>
        <v>0</v>
      </c>
      <c r="U204" s="84"/>
      <c r="V204" s="429">
        <f t="shared" si="19"/>
        <v>0</v>
      </c>
      <c r="W204" s="430" t="str">
        <f t="shared" si="20"/>
        <v>-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/>
      <c r="L205" s="468"/>
      <c r="M205" s="275"/>
      <c r="N205" s="275"/>
      <c r="O205" s="469"/>
      <c r="P205" s="469"/>
      <c r="Q205" s="469"/>
      <c r="R205" s="469"/>
      <c r="S205" s="470"/>
      <c r="T205" s="471">
        <f t="shared" si="21"/>
        <v>0</v>
      </c>
      <c r="U205" s="471"/>
      <c r="V205" s="473">
        <f t="shared" si="19"/>
        <v>0</v>
      </c>
      <c r="W205" s="472" t="str">
        <f t="shared" si="20"/>
        <v>-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/>
      <c r="L206" s="468"/>
      <c r="M206" s="275"/>
      <c r="N206" s="275"/>
      <c r="O206" s="469"/>
      <c r="P206" s="469"/>
      <c r="Q206" s="469"/>
      <c r="R206" s="469"/>
      <c r="S206" s="470"/>
      <c r="T206" s="471">
        <f t="shared" si="21"/>
        <v>0</v>
      </c>
      <c r="U206" s="471"/>
      <c r="V206" s="473">
        <f t="shared" si="19"/>
        <v>0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/>
      <c r="L207" s="468"/>
      <c r="M207" s="275"/>
      <c r="N207" s="275"/>
      <c r="O207" s="469"/>
      <c r="P207" s="469"/>
      <c r="Q207" s="469"/>
      <c r="R207" s="469"/>
      <c r="S207" s="470"/>
      <c r="T207" s="471">
        <f t="shared" si="21"/>
        <v>0</v>
      </c>
      <c r="U207" s="471"/>
      <c r="V207" s="473">
        <f t="shared" si="19"/>
        <v>0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2022-01-17T15:16:06Z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